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10" windowHeight="11640" activeTab="1"/>
  </bookViews>
  <sheets>
    <sheet name="Form - A  - Conformed MPS" sheetId="1" r:id="rId1"/>
    <sheet name="Form - B - Proposed Schls" sheetId="2" r:id="rId2"/>
  </sheets>
  <definedNames>
    <definedName name="_xlnm.Print_Titles" localSheetId="0">'Form - A  - Conformed MPS'!$3:$4</definedName>
    <definedName name="_xlnm.Print_Titles" localSheetId="1">'Form - B - Proposed Schls'!$3:$4</definedName>
  </definedNames>
  <calcPr fullCalcOnLoad="1"/>
</workbook>
</file>

<file path=xl/sharedStrings.xml><?xml version="1.0" encoding="utf-8"?>
<sst xmlns="http://schemas.openxmlformats.org/spreadsheetml/2006/main" count="851" uniqueCount="479">
  <si>
    <t>S.NO</t>
  </si>
  <si>
    <t>NAME OF THE MANDAL</t>
  </si>
  <si>
    <t>NAME OF THE GRAM PANCHYAT</t>
  </si>
  <si>
    <t>NAME OF MODEL PRIMARY SCHOOL PROPOSED</t>
  </si>
  <si>
    <t>CHILD INFO ENROLLMENT</t>
  </si>
  <si>
    <t>NO OF TEACHERS</t>
  </si>
  <si>
    <t xml:space="preserve">WORKING </t>
  </si>
  <si>
    <t>VACANT</t>
  </si>
  <si>
    <t>REMARKS</t>
  </si>
  <si>
    <t>FORMAT-A (MODEL PRIMARY SCHOOLS)</t>
  </si>
  <si>
    <t>TOTAL</t>
  </si>
  <si>
    <t>NAME OF THE SCHOOL PROPOSED FOR POSITIVE CONSOLIDATION</t>
  </si>
  <si>
    <t>SANCTIONED</t>
  </si>
  <si>
    <t>NAME OF EXISTING SCHOOLS WHICH ARE CONSOLIDATED TO MODEL PRIMARY SCHOOLS</t>
  </si>
  <si>
    <t>NAME OF THE EXISTING SCHOOLS WHICH PROPOSED TO POSTIVE CONSOLIDATION SCHOOL</t>
  </si>
  <si>
    <t>FORMAT-B - POSITIVE CONSOLIDATION SCHOOLS (OTHER THAN MPS)</t>
  </si>
  <si>
    <t>A. Konduru</t>
  </si>
  <si>
    <t>Vallampatla</t>
  </si>
  <si>
    <t>MPPS VALLAMPATLA</t>
  </si>
  <si>
    <t>MPPS V KOTHURU</t>
  </si>
  <si>
    <t>MPPS, Vallampatla</t>
  </si>
  <si>
    <t>MPPS KODURU(RB)</t>
  </si>
  <si>
    <t>MPPS KODURU(M)</t>
  </si>
  <si>
    <t>MPPS, Koduru (M)</t>
  </si>
  <si>
    <t>Koduru</t>
  </si>
  <si>
    <t>AGIRIPALLI</t>
  </si>
  <si>
    <t>AGIRIPALLE</t>
  </si>
  <si>
    <t>28162201107-MPPS AGIRIPALLI ( KONDA COLONY)</t>
  </si>
  <si>
    <t>28162201108-MPPS AGIRIPALLI (YADAVA BAZAR)</t>
  </si>
  <si>
    <t>28162201111-MPPS AGIRIPALLI MAIN (MAIN)</t>
  </si>
  <si>
    <t>28162201106-MPPS AGIRIPALLI (KOTHA PET)</t>
  </si>
  <si>
    <t>AVANIGADDA</t>
  </si>
  <si>
    <t>28163400203-MPPS VII WARD AVANIGADDA</t>
  </si>
  <si>
    <t>28163400228-MPPS III WARD</t>
  </si>
  <si>
    <t>VEKANURU</t>
  </si>
  <si>
    <t>28163400601-MPPSGAJULAVARIPALEM</t>
  </si>
  <si>
    <t>28163400604-MPPS VEKANURU</t>
  </si>
  <si>
    <t>28163400605-MPPS GUDIWAKAVARIPALEM</t>
  </si>
  <si>
    <t>BANTUMILLI</t>
  </si>
  <si>
    <t>CHORAMPUDI</t>
  </si>
  <si>
    <t>28164500306-MPPS CHORAMPUDI</t>
  </si>
  <si>
    <t>28164500301-MPPS VADLAGARUVU</t>
  </si>
  <si>
    <t>28164500401-MPPS NAGESWARAOPET</t>
  </si>
  <si>
    <t>28164500402-MPPS LAXMINARAYANAPURAM</t>
  </si>
  <si>
    <t>28164500404-MPPS JANAKIRAMPURAM</t>
  </si>
  <si>
    <t>NAGESHWARAOPET</t>
  </si>
  <si>
    <t>BAPULAPADU</t>
  </si>
  <si>
    <t>BANDARUGUDEM</t>
  </si>
  <si>
    <t>28162600702-MPPS BAPULAPADU(MG NAGAR)</t>
  </si>
  <si>
    <t>28162600701-MPPS BAPULAPADU(NUZ RS)</t>
  </si>
  <si>
    <t>CHALLAPALLI</t>
  </si>
  <si>
    <t>MPPS MANGALAPURAM</t>
  </si>
  <si>
    <t>MPPS ENAYIPALEM</t>
  </si>
  <si>
    <t>Mangalapuram</t>
  </si>
  <si>
    <t>CHALLAPALLE</t>
  </si>
  <si>
    <t>28163200901-MPPS CHALLAPALLI (8W)</t>
  </si>
  <si>
    <t>28163200912-SVVRRS MPPS CPL</t>
  </si>
  <si>
    <t>LAKSHMIPURAM</t>
  </si>
  <si>
    <t>28163201002-MPPS RAMANAGARAM (9W)</t>
  </si>
  <si>
    <t>28163201010-MPPS RAMANAGARAM (MAIN)</t>
  </si>
  <si>
    <t>CHANDARLAPADU</t>
  </si>
  <si>
    <t xml:space="preserve">MPPS Konayapalem (M) </t>
  </si>
  <si>
    <t xml:space="preserve">MPPS Konayapalem (BC) </t>
  </si>
  <si>
    <t>Konayapalem</t>
  </si>
  <si>
    <t xml:space="preserve">MPPS Chandarlapadu (DC) </t>
  </si>
  <si>
    <t xml:space="preserve">MPPS Chandarlapadu (BC) </t>
  </si>
  <si>
    <t>Chandarlapadu</t>
  </si>
  <si>
    <t xml:space="preserve">MPPS Chandarlapadu (KN) </t>
  </si>
  <si>
    <t xml:space="preserve">MPPS Chandarlapadu (M) </t>
  </si>
  <si>
    <t>MUPALLA</t>
  </si>
  <si>
    <t xml:space="preserve">MPPS Muppalla  (BC)  </t>
  </si>
  <si>
    <t xml:space="preserve">MPPS Muppalla  (S)  </t>
  </si>
  <si>
    <t xml:space="preserve">MPPS Muppalla  (M)  </t>
  </si>
  <si>
    <t xml:space="preserve">MPPS Thurlapadu (BC) </t>
  </si>
  <si>
    <t xml:space="preserve">MPPS Thurlapadu (M) </t>
  </si>
  <si>
    <t>Turlapadu</t>
  </si>
  <si>
    <t xml:space="preserve">MPPS Veladikothapalem (BC) </t>
  </si>
  <si>
    <t xml:space="preserve">MPPS Veladikothapalem (M) </t>
  </si>
  <si>
    <t>V.K.Palem</t>
  </si>
  <si>
    <t>MPPS Thotaravulapadu (M)</t>
  </si>
  <si>
    <t>Thotaravulapadu</t>
  </si>
  <si>
    <t>CHATRAI</t>
  </si>
  <si>
    <t>POLAVARAM</t>
  </si>
  <si>
    <t>28162401201-MPPS MARLAPALEM MAIN</t>
  </si>
  <si>
    <t>28162401202-MPPS UPPARAGUDEM</t>
  </si>
  <si>
    <t>28162401204-MPPS MARLAPALEM BC COL</t>
  </si>
  <si>
    <t>28162400901-MPPS POLAVARAM MAIN</t>
  </si>
  <si>
    <t>28162400902-MPPS POLAVARAM KP</t>
  </si>
  <si>
    <t>MARLAPALEM</t>
  </si>
  <si>
    <t>28162400205-MPPS C GUDIPADU MAIN</t>
  </si>
  <si>
    <t>28162400208-MPPS NARASIMHARAOPALEM GB</t>
  </si>
  <si>
    <t>NARASIMHARAOPALEM</t>
  </si>
  <si>
    <t>G.KONDURU</t>
  </si>
  <si>
    <t>KAVULURU</t>
  </si>
  <si>
    <t>MPPS KAVULURU</t>
  </si>
  <si>
    <t>MPPS KOTHA KAVULURU</t>
  </si>
  <si>
    <t xml:space="preserve">MPPS GANGINANIPALEM </t>
  </si>
  <si>
    <t>GANGINENIPALEM</t>
  </si>
  <si>
    <t>28160900902-MPPS GOLLAGUDEM</t>
  </si>
  <si>
    <t>28160900901-MPPS GKONDURU</t>
  </si>
  <si>
    <t>G. KONDURU</t>
  </si>
  <si>
    <t>GAMPALAGUDEM</t>
  </si>
  <si>
    <t>MPPS GAMPALAGUDEM MAIN</t>
  </si>
  <si>
    <t>MPPS GAMPALAGUDEM KPR</t>
  </si>
  <si>
    <t>Gampalagudem</t>
  </si>
  <si>
    <t>MPPS GAMPALAGUDEM RB</t>
  </si>
  <si>
    <t>MPPS GAMPALAGUDEM SPL</t>
  </si>
  <si>
    <t>MPPPS NEMALI MAIN</t>
  </si>
  <si>
    <t>MPPS NEMALI KMP</t>
  </si>
  <si>
    <t>Nemali</t>
  </si>
  <si>
    <t>MPPS VUTUKURU NHW</t>
  </si>
  <si>
    <t>MPPS VUTUKURU BC</t>
  </si>
  <si>
    <t>Vutukuru</t>
  </si>
  <si>
    <t>MPPS VUTUKURU MAIN</t>
  </si>
  <si>
    <t>MPPS VUTUKURU SHW</t>
  </si>
  <si>
    <t>MPPS ARLAPADU MAIN</t>
  </si>
  <si>
    <t>MPPS ARPALEM</t>
  </si>
  <si>
    <t>Arlapadu</t>
  </si>
  <si>
    <t>PENUGOLANU</t>
  </si>
  <si>
    <t>MPPS PENUGOLANU MAIN</t>
  </si>
  <si>
    <t>MPPS PENUGOLANU NP</t>
  </si>
  <si>
    <t>MPPS CHINAKONIRA</t>
  </si>
  <si>
    <t>MPPS AMMIREDDI GUDEM</t>
  </si>
  <si>
    <t>GANNAVARAM</t>
  </si>
  <si>
    <t xml:space="preserve">MPPS, ROYNAGAR  </t>
  </si>
  <si>
    <t xml:space="preserve">MPPS,CHINTALAPETA    </t>
  </si>
  <si>
    <t>28162102303-MPPS DAVAJIGUDEM</t>
  </si>
  <si>
    <t>BUDHAVARAM</t>
  </si>
  <si>
    <t>28162102003-MPPS SJ GANNAVARAMMDOOFFICE</t>
  </si>
  <si>
    <t>28162102002-MPPS GANNAVARAMROYNAGAR</t>
  </si>
  <si>
    <t>28162101901-MPPS VENKATA NARASIMHAPURAM</t>
  </si>
  <si>
    <t>28162101703-MPPS KESARAPALLI(DURGAPURAM)</t>
  </si>
  <si>
    <t>28162101704-MPPS CHECHULA COLONY</t>
  </si>
  <si>
    <t>KESARAPALLE</t>
  </si>
  <si>
    <t>28162101402-MPPS MUSTHABADA (SPL)</t>
  </si>
  <si>
    <t>28162101403-MPPS MUSTHABADA(P.O.ROAD)</t>
  </si>
  <si>
    <t>MUSTHABADA</t>
  </si>
  <si>
    <t>28162102302-MPPS BUDHAVARAM (RAJIV NAGAR)</t>
  </si>
  <si>
    <t>28162102301-MPPS BUDDHAVARAM</t>
  </si>
  <si>
    <t>28162101201-MPPS BAHUBALAENDRUNGUDEM JB</t>
  </si>
  <si>
    <t>28162102004-MPPS GANNAVARAMCHINTALAPETA</t>
  </si>
  <si>
    <t>28162102006-MPPS MARLAPALEM</t>
  </si>
  <si>
    <t>28162102001-MPPS GANNAVARAM (KOTHAPETA)</t>
  </si>
  <si>
    <t>GHANTASALA</t>
  </si>
  <si>
    <t>MPPS,Samaikyatha Nagar</t>
  </si>
  <si>
    <t>MPPS,Ghantasala®</t>
  </si>
  <si>
    <t>MPPS,Seelamvaripalem</t>
  </si>
  <si>
    <t>MPPS,Srikakulam</t>
  </si>
  <si>
    <t>Srikakulam</t>
  </si>
  <si>
    <t>28163101902-MPPS LANKAPALLI (IC)</t>
  </si>
  <si>
    <t>28163101903-MPPS LANKAPALLI (MAIN)</t>
  </si>
  <si>
    <t>LANKAPALLI</t>
  </si>
  <si>
    <t>Ghantasala</t>
  </si>
  <si>
    <t>MPPS, Moturu - I</t>
  </si>
  <si>
    <t>MPPS, Moturu - II</t>
  </si>
  <si>
    <t>Moturu</t>
  </si>
  <si>
    <t>GUDIVADA</t>
  </si>
  <si>
    <t>GUDLAVALLERU</t>
  </si>
  <si>
    <t>28164301503-MPPS PEDA PALEM</t>
  </si>
  <si>
    <t>28164301505-MPPS TURAIPALEM</t>
  </si>
  <si>
    <t>28164301506-MPPS LANKA DODDI TEL</t>
  </si>
  <si>
    <t>28164301501-MPPS DOKIPARRU MAIN</t>
  </si>
  <si>
    <t>DOKIPARRU</t>
  </si>
  <si>
    <t xml:space="preserve">MPPS Dokiparru M </t>
  </si>
  <si>
    <t>Guduru</t>
  </si>
  <si>
    <t>28163801201-MPPS GUDURU (MAIN)</t>
  </si>
  <si>
    <t>28163801202-MPPS GUDUR II WARD</t>
  </si>
  <si>
    <t>IBRAHIMPATNAM</t>
  </si>
  <si>
    <t>MPPS (M) GUNTUPALLI</t>
  </si>
  <si>
    <t>MPPS(LC) GUNTUPALLI</t>
  </si>
  <si>
    <t>MPPS(RC) GUNTUPALLI</t>
  </si>
  <si>
    <t>Guntupalli</t>
  </si>
  <si>
    <t>MPPS(M) IBRAHIMPATNAM</t>
  </si>
  <si>
    <t>Ibrahimpatnam</t>
  </si>
  <si>
    <t>28160800602-MPPS(AB) DONABANDA</t>
  </si>
  <si>
    <t>28160800603-MPPS(M) DONABANDA</t>
  </si>
  <si>
    <t>Kachavaram</t>
  </si>
  <si>
    <t>28160801502-MPPS (BPS) KONDAPALLE</t>
  </si>
  <si>
    <t>28160801503-MPPS (PP) KONDAPALLE</t>
  </si>
  <si>
    <t>Kondapalli</t>
  </si>
  <si>
    <t>MPPS(S.N) KONDAPALLI</t>
  </si>
  <si>
    <t>MPPS(N.G.) KONDAPALLI</t>
  </si>
  <si>
    <t>MPPS (VVM) KONDAPALLE</t>
  </si>
  <si>
    <t>MPPS(B.COL) KONDAPALLI</t>
  </si>
  <si>
    <t>28160102501-MPPS GOWRAVARAM(MAIN)</t>
  </si>
  <si>
    <t>GOWRAVARAM</t>
  </si>
  <si>
    <t>JAGGAYYAPET</t>
  </si>
  <si>
    <t>28160102402-MPPS POCHAMPALLI (MAIN)</t>
  </si>
  <si>
    <t>POCHAMPALLE</t>
  </si>
  <si>
    <t>28160100301-MPPS GANDRAI (MAIN)</t>
  </si>
  <si>
    <t>28160100501-MPPS MALKAPURAM</t>
  </si>
  <si>
    <t>GANDRAI</t>
  </si>
  <si>
    <t>MALKAPURAM</t>
  </si>
  <si>
    <t>ZPOHS PRIMARY SCHOOL</t>
  </si>
  <si>
    <t>KAIKALURU</t>
  </si>
  <si>
    <t>MPPS PP.GUDEM (CLS)</t>
  </si>
  <si>
    <t>MPPS KOLLETI KOTA</t>
  </si>
  <si>
    <t>MPPS LAKSHMIPURAM</t>
  </si>
  <si>
    <t>PANDIRIPALLIGUDEM</t>
  </si>
  <si>
    <t>28164801701-MPPS RACHAPATNAM</t>
  </si>
  <si>
    <t>28164801702-MPPS CHINTALACHERUVU</t>
  </si>
  <si>
    <t>RACHAPATNAM</t>
  </si>
  <si>
    <t>MPPS KORUKOLLU (CLS)</t>
  </si>
  <si>
    <t>MPPS KORUKOLLU -2</t>
  </si>
  <si>
    <t>KORUKOLLU</t>
  </si>
  <si>
    <t>KALIDINDI</t>
  </si>
  <si>
    <t>MPPS PETA KALIDINDI (CLS)</t>
  </si>
  <si>
    <t>MPPS INDIRA COLONY</t>
  </si>
  <si>
    <t>MPPS KALAPALEM(CLS)</t>
  </si>
  <si>
    <t>MPPS ARUTHEGALAPADU</t>
  </si>
  <si>
    <t>MPPS CHINTALAMORU</t>
  </si>
  <si>
    <t>KALLA PALEM</t>
  </si>
  <si>
    <t>MPPS KONDANGI (CLS)</t>
  </si>
  <si>
    <t>MPPS KONDANGI (PP)</t>
  </si>
  <si>
    <t>KONDANGI</t>
  </si>
  <si>
    <t>MPPS MULAUPPARA GUDEM(CLS)</t>
  </si>
  <si>
    <t>MPPS PADAMATIPALEM (M)</t>
  </si>
  <si>
    <t>MPPS CHINA PUTLAPUDI</t>
  </si>
  <si>
    <t>MPPS S.N.NAGAR</t>
  </si>
  <si>
    <t>MULA LANKA</t>
  </si>
  <si>
    <t>MPPS POTHUMARRU(CLS)</t>
  </si>
  <si>
    <t>MPPS PARANANDUNI PETA</t>
  </si>
  <si>
    <t>MPPS POTHUMARRU(GG)</t>
  </si>
  <si>
    <t>POTHUMARRU</t>
  </si>
  <si>
    <t>MPPS SRP AGAHARAM (CLS)</t>
  </si>
  <si>
    <t>MPPS PARASAVANI PALEM</t>
  </si>
  <si>
    <t>SRP AGAHARAM</t>
  </si>
  <si>
    <t>Kanchikacherla</t>
  </si>
  <si>
    <t>MPPS KANCHIKACHERLA(IC)</t>
  </si>
  <si>
    <t>MPPS KANCHIKACHERLA(DVR)</t>
  </si>
  <si>
    <t>KANCHIKACHERLA</t>
  </si>
  <si>
    <t>MPPS KANCHIKACHERLA Main</t>
  </si>
  <si>
    <t>MPPS KANCHIKACHERLA ABC</t>
  </si>
  <si>
    <t>MPPS PENDYALA URDU</t>
  </si>
  <si>
    <t>MPPS PENDYALA Colony U</t>
  </si>
  <si>
    <t>PENDYALA</t>
  </si>
  <si>
    <t>MPPS MOGULURU (MAIN)</t>
  </si>
  <si>
    <t>MPPS MOGULURU (YC)</t>
  </si>
  <si>
    <t>MOGULURU</t>
  </si>
  <si>
    <t>MPPS PARITALA (MAIN)</t>
  </si>
  <si>
    <t>PARITALA</t>
  </si>
  <si>
    <t>KANKIPADU</t>
  </si>
  <si>
    <t>KODURU</t>
  </si>
  <si>
    <t>MPPS Koduru Main</t>
  </si>
  <si>
    <t>MPPS Weavers  Colony</t>
  </si>
  <si>
    <t>MPPS VadederaColony</t>
  </si>
  <si>
    <t>MPPS Naidupet</t>
  </si>
  <si>
    <t>28163600303-MPPS BADEVARIPALEM</t>
  </si>
  <si>
    <t>28163600304-MPPS PITTALLANKA</t>
  </si>
  <si>
    <t>PITTALLANKA</t>
  </si>
  <si>
    <t>MPPS Salempalem (Main)</t>
  </si>
  <si>
    <t>MPUPS Venugopalapuram</t>
  </si>
  <si>
    <t>MPPS Narepalem`</t>
  </si>
  <si>
    <t>SALEMPALEM</t>
  </si>
  <si>
    <t>KRUTHIVENNU</t>
  </si>
  <si>
    <t>MPPSL (MAIN)KRUTHUVENNU</t>
  </si>
  <si>
    <t>M P P S KRUTHUVENNU</t>
  </si>
  <si>
    <t>KRUTHUVENNU</t>
  </si>
  <si>
    <t>28163702101-MPPS GUNDUPALEM</t>
  </si>
  <si>
    <t>28163702102-MPPS P GUNDUPALEM</t>
  </si>
  <si>
    <t>GUNDUPALEM</t>
  </si>
  <si>
    <t>MACHILIPATNAM</t>
  </si>
  <si>
    <t>MPPS G Kanuru</t>
  </si>
  <si>
    <t>MPPS .P. KANURU</t>
  </si>
  <si>
    <t>MPPS .V. KANURU</t>
  </si>
  <si>
    <t>KANURU</t>
  </si>
  <si>
    <t>MPPS Sattenapalem HW</t>
  </si>
  <si>
    <t>MPPS Kamsalipalem</t>
  </si>
  <si>
    <t>MPPS Botlavanipalem</t>
  </si>
  <si>
    <t>MPPS. SATRAVAPALEM</t>
  </si>
  <si>
    <t>TALLAPALEM</t>
  </si>
  <si>
    <t>MANDAVALLI</t>
  </si>
  <si>
    <t>MPPS NEELAGIRIPATNAM</t>
  </si>
  <si>
    <t>MPPS SOBHANADRIPURAM</t>
  </si>
  <si>
    <t>MPUPS BHRAVAPATNAM</t>
  </si>
  <si>
    <t>BHYRAVAPATNAM</t>
  </si>
  <si>
    <t>MPPS GURUVELLIPETA</t>
  </si>
  <si>
    <t>MPPS N.B.PURAM</t>
  </si>
  <si>
    <t>Singanapudi</t>
  </si>
  <si>
    <t>MPPS MOPIDEVI</t>
  </si>
  <si>
    <t>MPPS RAVIVARIPALEM</t>
  </si>
  <si>
    <t>MOPIDEVI</t>
  </si>
  <si>
    <t>MPPS NEHRUPURAM</t>
  </si>
  <si>
    <t>MPPS PEDAPROLU(MAIN)</t>
  </si>
  <si>
    <t>PEDAPROLU</t>
  </si>
  <si>
    <t>mpps matlamalapalli</t>
  </si>
  <si>
    <t>MPPS KAZA (R)</t>
  </si>
  <si>
    <t>KAZA</t>
  </si>
  <si>
    <t>MOVVA</t>
  </si>
  <si>
    <t>MUDINEPALLI</t>
  </si>
  <si>
    <t xml:space="preserve">MPPS Mudinepalli - East, </t>
  </si>
  <si>
    <t xml:space="preserve">MPPS Guraja - II, </t>
  </si>
  <si>
    <t>GURAJA</t>
  </si>
  <si>
    <t xml:space="preserve">MPPS Stambhamcheruvu, </t>
  </si>
  <si>
    <t xml:space="preserve">MPPS Chevurupalem, </t>
  </si>
  <si>
    <t>SRIHARIPURAM</t>
  </si>
  <si>
    <t xml:space="preserve">MPPS Vadali - II, </t>
  </si>
  <si>
    <t>VADALI</t>
  </si>
  <si>
    <t>MPPS Suryanarayanapuram</t>
  </si>
  <si>
    <t xml:space="preserve">MPPS Kothamalapalli, </t>
  </si>
  <si>
    <t>BOMMINAMPADU</t>
  </si>
  <si>
    <t>Mudinepalli</t>
  </si>
  <si>
    <t>MUSUNURU</t>
  </si>
  <si>
    <t>28161000913-MPPS MYLAVARAM (TRN)</t>
  </si>
  <si>
    <t>28161000907-MPPS MYLAVARAM (No.4)</t>
  </si>
  <si>
    <t>MYLAVARAM</t>
  </si>
  <si>
    <t>Mylavaram</t>
  </si>
  <si>
    <t>Velvadam</t>
  </si>
  <si>
    <t>MPPS,Chandrala(M) ,28161001702</t>
  </si>
  <si>
    <t>MPPS,Chandrala(BC),28161001701</t>
  </si>
  <si>
    <t>Chandrala</t>
  </si>
  <si>
    <t>MPPS, A.R.PADU</t>
  </si>
  <si>
    <t>ADAVIRAVALAPADU</t>
  </si>
  <si>
    <t>MPPS,Velvadam(APP), 28161001101</t>
  </si>
  <si>
    <t>MPPS,Velvadam, 28161001103</t>
  </si>
  <si>
    <t>NANDIGAMA</t>
  </si>
  <si>
    <t>NAGAYALANKA</t>
  </si>
  <si>
    <t>BHAVADEVARAPALLE</t>
  </si>
  <si>
    <t>MPPS BHAVADEVARAPALL</t>
  </si>
  <si>
    <t>MPPS CHINAVURU OF B.D.PALLI</t>
  </si>
  <si>
    <t>MPPS NAGAYALANKA</t>
  </si>
  <si>
    <t>MPPS PALLEPALEM</t>
  </si>
  <si>
    <t>NANDIVADA</t>
  </si>
  <si>
    <t>MPPS.A.B.Nagr</t>
  </si>
  <si>
    <t>MPPS Nandanapudi</t>
  </si>
  <si>
    <t>MPPS.Tamirisa(CLS)</t>
  </si>
  <si>
    <t>TAMIRISA</t>
  </si>
  <si>
    <t>NUZVID</t>
  </si>
  <si>
    <t>Mpps Enamadala Main</t>
  </si>
  <si>
    <t>Mpps Enamadala GG</t>
  </si>
  <si>
    <t>ENAMADALA</t>
  </si>
  <si>
    <t>Mpps Mukkollupadu HW</t>
  </si>
  <si>
    <t>Mpps Mukkollupadu GG</t>
  </si>
  <si>
    <t>MUKKOLLUPUDU</t>
  </si>
  <si>
    <t>Mpps Vadlakatta</t>
  </si>
  <si>
    <t>Mpps Pothureddipalli GG</t>
  </si>
  <si>
    <t>Mpps Marrikunta</t>
  </si>
  <si>
    <t>Pothureddipalli</t>
  </si>
  <si>
    <t>GOLLAPALLE</t>
  </si>
  <si>
    <t>28162302101-MPPS GOLLAPALLE</t>
  </si>
  <si>
    <t>PAMARRU</t>
  </si>
  <si>
    <t>MPPS PAMARRU(G)</t>
  </si>
  <si>
    <t>MPPS KOTHA PETA</t>
  </si>
  <si>
    <t xml:space="preserve">MPPS PAMARRU(B) </t>
  </si>
  <si>
    <t>MPPS ARANDALPETA 1</t>
  </si>
  <si>
    <t xml:space="preserve">MPPS ARANDALPETA 2 </t>
  </si>
  <si>
    <t>PAMIDIMUKKALA</t>
  </si>
  <si>
    <t>MPPS CHORAGUDI (R)</t>
  </si>
  <si>
    <t>MPPS CHORAGUDI (AA)</t>
  </si>
  <si>
    <t>CHORAGUDI</t>
  </si>
  <si>
    <t>MPPS PAIDIKONDALAPALEM(SPL)</t>
  </si>
  <si>
    <t>MPPS PAMIDIMUKKALA (M)</t>
  </si>
  <si>
    <t>Pedana</t>
  </si>
  <si>
    <t>28164402301-MPPS CHINANANDAMURU</t>
  </si>
  <si>
    <t>28164402302-MPPS PEDANANDAMURU</t>
  </si>
  <si>
    <t>28164402307-MPPS NANDAMURU</t>
  </si>
  <si>
    <t>NANDAMURU</t>
  </si>
  <si>
    <t>PEDAPARAPUDI</t>
  </si>
  <si>
    <t>MPPS.Nagapuram(M)
Nagapuram</t>
  </si>
  <si>
    <t>MPPS.Nagapuram(RS)
Nagapuram</t>
  </si>
  <si>
    <t>MPPS.Somavarapadu
Nagapuram</t>
  </si>
  <si>
    <t>NAGAPURAM</t>
  </si>
  <si>
    <t>MPPS.Vanapamula
Vanapamula</t>
  </si>
  <si>
    <t>MPPS.Vanapamula(HW)
Vanapamula</t>
  </si>
  <si>
    <t>VANAPAMULA</t>
  </si>
  <si>
    <t>MPPS.Vanapamula (HW)</t>
  </si>
  <si>
    <t>MPPS.Elamarru-I
Elamarru</t>
  </si>
  <si>
    <t>MPPS.Elamarru-II
Elamarru</t>
  </si>
  <si>
    <t>ELAMARRU</t>
  </si>
  <si>
    <t>PENAMALURU</t>
  </si>
  <si>
    <t>MPPS YANAMALA KUDURU (CB)</t>
  </si>
  <si>
    <t>MPPS YANAMALA KUDURU (MAIN)</t>
  </si>
  <si>
    <t>ENAMALA KUDURU</t>
  </si>
  <si>
    <t>MPPS KANURU (MAIN)</t>
  </si>
  <si>
    <t>MPPS KANURU (KNAGAR TELUGU)</t>
  </si>
  <si>
    <t>MPPS PORANKI(MAIN)</t>
  </si>
  <si>
    <t>PORANKI</t>
  </si>
  <si>
    <t>PENUGANCHIPROLU</t>
  </si>
  <si>
    <t>MPPS(G), Penuganchi prolu</t>
  </si>
  <si>
    <t>MPPS(TC), Penuganchi prolu</t>
  </si>
  <si>
    <t>MPPS, Konakanchi</t>
  </si>
  <si>
    <t>Konakanchi</t>
  </si>
  <si>
    <t>REDDIGUDEM</t>
  </si>
  <si>
    <t>MPPS KUNAPARAJUPARVA(EAST)</t>
  </si>
  <si>
    <t>MPPS KUNAPARAJUPARVA(WEST)</t>
  </si>
  <si>
    <t>KUNAPARAJUPARVA</t>
  </si>
  <si>
    <t>MPPS RANGAPURAM (MAIN)</t>
  </si>
  <si>
    <t>MPPS JAGANNADAPURAM (RANGAPURAM)</t>
  </si>
  <si>
    <t>RANGAPURAM</t>
  </si>
  <si>
    <t>MPPS REDDIGUDEM</t>
  </si>
  <si>
    <t>MPPS RAGHAVAPURAM (MAIN)</t>
  </si>
  <si>
    <t>THOTLAVALLURU</t>
  </si>
  <si>
    <t>MPPS Vallurupalem</t>
  </si>
  <si>
    <t>MPPS Kalinadibba</t>
  </si>
  <si>
    <t>Vallurupalem</t>
  </si>
  <si>
    <t>MPPS Thotlavalluru(M)</t>
  </si>
  <si>
    <t>MPPS Kalasamalapalli</t>
  </si>
  <si>
    <t>Thotlavalluru</t>
  </si>
  <si>
    <t>MPPS Devarapalli(Spl)</t>
  </si>
  <si>
    <t>MPPS Pottidevilanka</t>
  </si>
  <si>
    <t>MPPS Devarapalli(M)</t>
  </si>
  <si>
    <t>Devarapalli</t>
  </si>
  <si>
    <t>MPPS Kummamuru(M)</t>
  </si>
  <si>
    <t>MPPS Kummamuru(S.W)</t>
  </si>
  <si>
    <t>Kummamuru</t>
  </si>
  <si>
    <t>28161300302-MPPS MUNUKULLA</t>
  </si>
  <si>
    <t xml:space="preserve">MUNUKULLA </t>
  </si>
  <si>
    <t>TIRUVURU</t>
  </si>
  <si>
    <t>MPPS NS TIRUVURU</t>
  </si>
  <si>
    <t>MPPS NF TIRUVURU</t>
  </si>
  <si>
    <t>TIRUVURUMUNCIPALITY</t>
  </si>
  <si>
    <t>MPPS RAJEEV NAGAR</t>
  </si>
  <si>
    <t>MPPS SURAVARAM</t>
  </si>
  <si>
    <t>ROLUPADI</t>
  </si>
  <si>
    <t>UNGUTURU</t>
  </si>
  <si>
    <t>MPPS TELAPAROLU</t>
  </si>
  <si>
    <t>MPPS TELAPAROLU P PETA</t>
  </si>
  <si>
    <t>TELAPROLU</t>
  </si>
  <si>
    <t>MPPS MANIKONDA MAIN</t>
  </si>
  <si>
    <t>MANIKONDA</t>
  </si>
  <si>
    <t>MPPS MANIKONDA KP</t>
  </si>
  <si>
    <t xml:space="preserve">MPPS MAIN VATSAVAI   </t>
  </si>
  <si>
    <t>Vatsavai</t>
  </si>
  <si>
    <t>MPPS MC VATSAVAI</t>
  </si>
  <si>
    <t>MPPS III WARD VATSAVAI</t>
  </si>
  <si>
    <t>MPPS-I JAYANTHI</t>
  </si>
  <si>
    <t>MPPS-IIJAYANTHI</t>
  </si>
  <si>
    <t>MPPS(BC) JAYANTHI</t>
  </si>
  <si>
    <t>JAYANTHI</t>
  </si>
  <si>
    <t>veerullapadu</t>
  </si>
  <si>
    <t>MPPS(M) ALLURU</t>
  </si>
  <si>
    <t>MPPS(BC) ALLURU</t>
  </si>
  <si>
    <t>ALLURU</t>
  </si>
  <si>
    <t>MPPS(M) JUJJURU</t>
  </si>
  <si>
    <t>JUJJURU</t>
  </si>
  <si>
    <t>VIJAYAWADA RURAL</t>
  </si>
  <si>
    <t>MPPS Enikepadu(Tatapuram)</t>
  </si>
  <si>
    <t>Enikepadu</t>
  </si>
  <si>
    <t>MPPS Ramavarappadu(M)</t>
  </si>
  <si>
    <t>Ramavarappadu</t>
  </si>
  <si>
    <t>MPPS Ramavarappadu(PSR)</t>
  </si>
  <si>
    <t>MPPS Nunna (Main)</t>
  </si>
  <si>
    <t>MPPS Nunna West bazar</t>
  </si>
  <si>
    <t>MPPS K.Tadepalli</t>
  </si>
  <si>
    <t>MPPS Kotthuru</t>
  </si>
  <si>
    <t>Nunna</t>
  </si>
  <si>
    <t>K.Tadepalli</t>
  </si>
  <si>
    <t>VISSANNAPET</t>
  </si>
  <si>
    <t>28161400903-MPPS BC COLONY,VSPT</t>
  </si>
  <si>
    <t>28161400906-MPPS NEW BC COLONY,VSPT</t>
  </si>
  <si>
    <t>28161400901-MPPS 3&amp;4 WARD,VSPT</t>
  </si>
  <si>
    <t>28161400902-MPPS 7TH WARD,VSPT</t>
  </si>
  <si>
    <t>28161400907-MPPS T.TEMPLE,VSPT</t>
  </si>
  <si>
    <t>VUYYURU</t>
  </si>
  <si>
    <t>28162800703-MPPS KATURU(AA)</t>
  </si>
  <si>
    <t>28162800702-MPPS KATURU(G)</t>
  </si>
  <si>
    <t>KATURU</t>
  </si>
  <si>
    <t>DISTRICT NAME:KRISHNA</t>
  </si>
  <si>
    <r>
      <t xml:space="preserve">MPPS Mudinepalli - West </t>
    </r>
    <r>
      <rPr>
        <b/>
        <sz val="8"/>
        <color indexed="8"/>
        <rFont val="Verdana"/>
        <family val="2"/>
      </rPr>
      <t>(CLS)</t>
    </r>
  </si>
  <si>
    <r>
      <t xml:space="preserve">MPPS Guraja - I </t>
    </r>
    <r>
      <rPr>
        <b/>
        <sz val="8"/>
        <color indexed="8"/>
        <rFont val="Verdana"/>
        <family val="2"/>
      </rPr>
      <t>(CLS)</t>
    </r>
  </si>
  <si>
    <r>
      <t xml:space="preserve">MPPS Sriharipuram </t>
    </r>
    <r>
      <rPr>
        <b/>
        <sz val="8"/>
        <color indexed="8"/>
        <rFont val="Verdana"/>
        <family val="2"/>
      </rPr>
      <t>(CLS)</t>
    </r>
  </si>
  <si>
    <r>
      <t xml:space="preserve">MPPS Vadali - I </t>
    </r>
    <r>
      <rPr>
        <b/>
        <sz val="8"/>
        <color indexed="8"/>
        <rFont val="Verdana"/>
        <family val="2"/>
      </rPr>
      <t>(CLS)</t>
    </r>
  </si>
  <si>
    <t>Sl.No</t>
  </si>
  <si>
    <t xml:space="preserve">MPPS SINGANAPUDI </t>
  </si>
  <si>
    <t>MPPS Gollagudem (CLS)</t>
  </si>
  <si>
    <t>S</t>
  </si>
  <si>
    <t>28160190203-MPPS 16TH WD CENTRE</t>
  </si>
  <si>
    <t>JAGGAIAHPETA MUNICIPALITY</t>
  </si>
  <si>
    <t>Mpps VijayaBharathi</t>
  </si>
  <si>
    <t>Mpps X Ward</t>
  </si>
  <si>
    <t>NUZVID MUNICIPALITY</t>
  </si>
  <si>
    <t>MPPS NANDIGAMA (O.B)</t>
  </si>
  <si>
    <t>MPPS NEW COLONY</t>
  </si>
  <si>
    <t>NANDIGAMA                            Muncipality</t>
  </si>
  <si>
    <t>MPPS, DVR COLONY</t>
  </si>
  <si>
    <t>MPPS NEHRU NAGAR</t>
  </si>
  <si>
    <t>Mpps Employees Colony</t>
  </si>
  <si>
    <t>Mpps Vth Ward</t>
  </si>
  <si>
    <t>Mpps SRR Nuzvid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</si>
</sst>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color indexed="8"/>
      <name val="Verdana"/>
      <family val="2"/>
    </font>
    <font>
      <sz val="11"/>
      <name val="Book Antiqua"/>
      <family val="1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6"/>
      <color indexed="8"/>
      <name val="Verdana"/>
      <family val="2"/>
    </font>
    <font>
      <sz val="8"/>
      <color indexed="8"/>
      <name val="Book Antiqua"/>
      <family val="1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Book Antiqua"/>
      <family val="1"/>
    </font>
    <font>
      <sz val="8"/>
      <color theme="1"/>
      <name val="Verdana"/>
      <family val="2"/>
    </font>
    <font>
      <sz val="10"/>
      <color theme="1"/>
      <name val="Book Antiqua"/>
      <family val="1"/>
    </font>
    <font>
      <b/>
      <sz val="6"/>
      <color theme="1"/>
      <name val="Verdana"/>
      <family val="2"/>
    </font>
    <font>
      <sz val="8"/>
      <color theme="1"/>
      <name val="Book Antiqua"/>
      <family val="1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vertical="center" shrinkToFit="1"/>
    </xf>
    <xf numFmtId="0" fontId="51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 wrapText="1"/>
    </xf>
    <xf numFmtId="0" fontId="51" fillId="0" borderId="10" xfId="0" applyFont="1" applyBorder="1" applyAlignment="1">
      <alignment vertical="center" shrinkToFit="1"/>
    </xf>
    <xf numFmtId="0" fontId="51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shrinkToFi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1" fillId="0" borderId="10" xfId="0" applyFont="1" applyBorder="1" applyAlignment="1" applyProtection="1">
      <alignment vertical="center" wrapText="1"/>
      <protection/>
    </xf>
    <xf numFmtId="0" fontId="51" fillId="0" borderId="10" xfId="0" applyFont="1" applyBorder="1" applyAlignment="1">
      <alignment shrinkToFit="1"/>
    </xf>
    <xf numFmtId="49" fontId="6" fillId="0" borderId="10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/>
    </xf>
    <xf numFmtId="0" fontId="51" fillId="33" borderId="10" xfId="0" applyFont="1" applyFill="1" applyBorder="1" applyAlignment="1">
      <alignment wrapText="1"/>
    </xf>
    <xf numFmtId="0" fontId="5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shrinkToFit="1"/>
    </xf>
    <xf numFmtId="0" fontId="53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shrinkToFit="1"/>
    </xf>
    <xf numFmtId="0" fontId="47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 shrinkToFi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48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shrinkToFi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shrinkToFit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 quotePrefix="1">
      <alignment horizontal="left" vertical="top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shrinkToFit="1"/>
    </xf>
    <xf numFmtId="0" fontId="4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4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1&amp;so=1" TargetMode="External" /><Relationship Id="rId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1&amp;so=1" TargetMode="External" /><Relationship Id="rId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1&amp;so=1" TargetMode="External" /><Relationship Id="rId4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1&amp;so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244</xdr:row>
      <xdr:rowOff>0</xdr:rowOff>
    </xdr:from>
    <xdr:ext cx="466725" cy="38100"/>
    <xdr:sp>
      <xdr:nvSpPr>
        <xdr:cNvPr id="1" name="Rectangle 3" descr="Descending Order">
          <a:hlinkClick r:id="rId1"/>
        </xdr:cNvPr>
        <xdr:cNvSpPr>
          <a:spLocks noChangeAspect="1"/>
        </xdr:cNvSpPr>
      </xdr:nvSpPr>
      <xdr:spPr>
        <a:xfrm>
          <a:off x="5295900" y="67494150"/>
          <a:ext cx="466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244</xdr:row>
      <xdr:rowOff>0</xdr:rowOff>
    </xdr:from>
    <xdr:ext cx="466725" cy="38100"/>
    <xdr:sp>
      <xdr:nvSpPr>
        <xdr:cNvPr id="2" name="Rectangle 3" descr="Descending Order">
          <a:hlinkClick r:id="rId2"/>
        </xdr:cNvPr>
        <xdr:cNvSpPr>
          <a:spLocks noChangeAspect="1"/>
        </xdr:cNvSpPr>
      </xdr:nvSpPr>
      <xdr:spPr>
        <a:xfrm>
          <a:off x="3248025" y="67494150"/>
          <a:ext cx="466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342</xdr:row>
      <xdr:rowOff>0</xdr:rowOff>
    </xdr:from>
    <xdr:ext cx="466725" cy="38100"/>
    <xdr:sp>
      <xdr:nvSpPr>
        <xdr:cNvPr id="3" name="Rectangle 3" descr="Descending Order">
          <a:hlinkClick r:id="rId3"/>
        </xdr:cNvPr>
        <xdr:cNvSpPr>
          <a:spLocks noChangeAspect="1"/>
        </xdr:cNvSpPr>
      </xdr:nvSpPr>
      <xdr:spPr>
        <a:xfrm>
          <a:off x="5295900" y="94478475"/>
          <a:ext cx="466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341</xdr:row>
      <xdr:rowOff>0</xdr:rowOff>
    </xdr:from>
    <xdr:ext cx="466725" cy="38100"/>
    <xdr:sp>
      <xdr:nvSpPr>
        <xdr:cNvPr id="4" name="Rectangle 3" descr="Descending Order">
          <a:hlinkClick r:id="rId4"/>
        </xdr:cNvPr>
        <xdr:cNvSpPr>
          <a:spLocks noChangeAspect="1"/>
        </xdr:cNvSpPr>
      </xdr:nvSpPr>
      <xdr:spPr>
        <a:xfrm>
          <a:off x="3248025" y="94211775"/>
          <a:ext cx="466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36</xdr:row>
      <xdr:rowOff>0</xdr:rowOff>
    </xdr:from>
    <xdr:ext cx="609600" cy="28575"/>
    <xdr:sp>
      <xdr:nvSpPr>
        <xdr:cNvPr id="1" name="AutoShape 15" descr="Ascending Order">
          <a:hlinkClick r:id="rId1"/>
        </xdr:cNvPr>
        <xdr:cNvSpPr>
          <a:spLocks noChangeAspect="1"/>
        </xdr:cNvSpPr>
      </xdr:nvSpPr>
      <xdr:spPr>
        <a:xfrm>
          <a:off x="2971800" y="96774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609600" cy="76200"/>
    <xdr:sp>
      <xdr:nvSpPr>
        <xdr:cNvPr id="2" name="AutoShape 15" descr="Ascending Order">
          <a:hlinkClick r:id="rId2"/>
        </xdr:cNvPr>
        <xdr:cNvSpPr>
          <a:spLocks noChangeAspect="1"/>
        </xdr:cNvSpPr>
      </xdr:nvSpPr>
      <xdr:spPr>
        <a:xfrm>
          <a:off x="2971800" y="9677400"/>
          <a:ext cx="609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609600" cy="28575"/>
    <xdr:sp>
      <xdr:nvSpPr>
        <xdr:cNvPr id="3" name="AutoShape 15" descr="Ascending Order">
          <a:hlinkClick r:id="rId3"/>
        </xdr:cNvPr>
        <xdr:cNvSpPr>
          <a:spLocks noChangeAspect="1"/>
        </xdr:cNvSpPr>
      </xdr:nvSpPr>
      <xdr:spPr>
        <a:xfrm>
          <a:off x="2971800" y="240030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609600" cy="76200"/>
    <xdr:sp>
      <xdr:nvSpPr>
        <xdr:cNvPr id="4" name="AutoShape 15" descr="Ascending Order">
          <a:hlinkClick r:id="rId4"/>
        </xdr:cNvPr>
        <xdr:cNvSpPr>
          <a:spLocks noChangeAspect="1"/>
        </xdr:cNvSpPr>
      </xdr:nvSpPr>
      <xdr:spPr>
        <a:xfrm>
          <a:off x="2971800" y="24003000"/>
          <a:ext cx="609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50"/>
  <sheetViews>
    <sheetView zoomScalePageLayoutView="0" workbookViewId="0" topLeftCell="A1">
      <selection activeCell="R345" sqref="R345"/>
    </sheetView>
  </sheetViews>
  <sheetFormatPr defaultColWidth="9.140625" defaultRowHeight="15"/>
  <cols>
    <col min="1" max="1" width="3.8515625" style="3" customWidth="1"/>
    <col min="2" max="2" width="21.57421875" style="4" customWidth="1"/>
    <col min="3" max="3" width="19.28125" style="1" customWidth="1"/>
    <col min="4" max="4" width="4.00390625" style="2" customWidth="1"/>
    <col min="5" max="5" width="30.7109375" style="77" customWidth="1"/>
    <col min="6" max="6" width="45.00390625" style="77" customWidth="1"/>
    <col min="7" max="7" width="7.421875" style="2" customWidth="1"/>
    <col min="8" max="10" width="4.8515625" style="2" customWidth="1"/>
    <col min="11" max="11" width="7.421875" style="2" customWidth="1"/>
    <col min="12" max="16384" width="9.140625" style="1" customWidth="1"/>
  </cols>
  <sheetData>
    <row r="1" spans="1:11" ht="16.5">
      <c r="A1" s="115" t="s">
        <v>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6.5">
      <c r="A2" s="116" t="s">
        <v>457</v>
      </c>
      <c r="B2" s="116"/>
      <c r="C2" s="116"/>
      <c r="D2" s="116"/>
      <c r="E2" s="116"/>
      <c r="F2" s="12"/>
      <c r="G2" s="17"/>
      <c r="H2" s="17"/>
      <c r="I2" s="17"/>
      <c r="J2" s="17"/>
      <c r="K2" s="17"/>
    </row>
    <row r="3" spans="1:11" s="2" customFormat="1" ht="25.5" customHeight="1">
      <c r="A3" s="113" t="s">
        <v>0</v>
      </c>
      <c r="B3" s="114" t="s">
        <v>1</v>
      </c>
      <c r="C3" s="113" t="s">
        <v>2</v>
      </c>
      <c r="D3" s="118" t="s">
        <v>462</v>
      </c>
      <c r="E3" s="118" t="s">
        <v>3</v>
      </c>
      <c r="F3" s="117" t="s">
        <v>13</v>
      </c>
      <c r="G3" s="113" t="s">
        <v>4</v>
      </c>
      <c r="H3" s="113" t="s">
        <v>5</v>
      </c>
      <c r="I3" s="113"/>
      <c r="J3" s="113"/>
      <c r="K3" s="113" t="s">
        <v>8</v>
      </c>
    </row>
    <row r="4" spans="1:11" ht="36" customHeight="1">
      <c r="A4" s="113"/>
      <c r="B4" s="114"/>
      <c r="C4" s="113"/>
      <c r="D4" s="119"/>
      <c r="E4" s="119"/>
      <c r="F4" s="117"/>
      <c r="G4" s="113"/>
      <c r="H4" s="108" t="s">
        <v>12</v>
      </c>
      <c r="I4" s="108" t="s">
        <v>6</v>
      </c>
      <c r="J4" s="108" t="s">
        <v>7</v>
      </c>
      <c r="K4" s="113"/>
    </row>
    <row r="5" spans="1:11" ht="21.75" customHeight="1">
      <c r="A5" s="26">
        <v>1</v>
      </c>
      <c r="B5" s="65" t="s">
        <v>16</v>
      </c>
      <c r="C5" s="16" t="s">
        <v>17</v>
      </c>
      <c r="D5" s="10">
        <v>1</v>
      </c>
      <c r="E5" s="29" t="s">
        <v>20</v>
      </c>
      <c r="F5" s="78" t="s">
        <v>18</v>
      </c>
      <c r="G5" s="27">
        <v>45</v>
      </c>
      <c r="H5" s="10">
        <v>2</v>
      </c>
      <c r="I5" s="27">
        <v>1</v>
      </c>
      <c r="J5" s="17">
        <f>H5-I5</f>
        <v>1</v>
      </c>
      <c r="K5" s="17"/>
    </row>
    <row r="6" spans="1:11" ht="21.75" customHeight="1">
      <c r="A6" s="26"/>
      <c r="B6" s="65"/>
      <c r="C6" s="16"/>
      <c r="D6" s="10"/>
      <c r="E6" s="12"/>
      <c r="F6" s="78" t="s">
        <v>19</v>
      </c>
      <c r="G6" s="27">
        <v>38</v>
      </c>
      <c r="H6" s="10">
        <v>2</v>
      </c>
      <c r="I6" s="27">
        <v>1</v>
      </c>
      <c r="J6" s="17">
        <f>H6-I6</f>
        <v>1</v>
      </c>
      <c r="K6" s="17"/>
    </row>
    <row r="7" spans="1:11" ht="21.75" customHeight="1">
      <c r="A7" s="26"/>
      <c r="B7" s="65"/>
      <c r="C7" s="16"/>
      <c r="D7" s="10"/>
      <c r="E7" s="12"/>
      <c r="F7" s="12" t="s">
        <v>10</v>
      </c>
      <c r="G7" s="27">
        <f>SUM(G5:G6)</f>
        <v>83</v>
      </c>
      <c r="H7" s="27">
        <f>SUM(H5:H6)</f>
        <v>4</v>
      </c>
      <c r="I7" s="27">
        <f>SUM(I5:I6)</f>
        <v>2</v>
      </c>
      <c r="J7" s="27">
        <f>SUM(J5:J6)</f>
        <v>2</v>
      </c>
      <c r="K7" s="17"/>
    </row>
    <row r="8" spans="1:11" ht="21.75" customHeight="1">
      <c r="A8" s="26"/>
      <c r="B8" s="65"/>
      <c r="C8" s="16" t="s">
        <v>24</v>
      </c>
      <c r="D8" s="10">
        <v>2</v>
      </c>
      <c r="E8" s="29" t="s">
        <v>23</v>
      </c>
      <c r="F8" s="78" t="s">
        <v>21</v>
      </c>
      <c r="G8" s="27">
        <v>57</v>
      </c>
      <c r="H8" s="17">
        <v>3</v>
      </c>
      <c r="I8" s="17">
        <v>3</v>
      </c>
      <c r="J8" s="17">
        <f>H8-I8</f>
        <v>0</v>
      </c>
      <c r="K8" s="17"/>
    </row>
    <row r="9" spans="1:11" ht="21.75" customHeight="1">
      <c r="A9" s="26"/>
      <c r="B9" s="65"/>
      <c r="C9" s="16"/>
      <c r="D9" s="10"/>
      <c r="E9" s="12"/>
      <c r="F9" s="78" t="s">
        <v>22</v>
      </c>
      <c r="G9" s="27">
        <v>124</v>
      </c>
      <c r="H9" s="17">
        <v>6</v>
      </c>
      <c r="I9" s="17">
        <v>3</v>
      </c>
      <c r="J9" s="17">
        <f>H9-I9</f>
        <v>3</v>
      </c>
      <c r="K9" s="17"/>
    </row>
    <row r="10" spans="1:11" ht="21.75" customHeight="1">
      <c r="A10" s="26"/>
      <c r="B10" s="28"/>
      <c r="C10" s="25"/>
      <c r="D10" s="17"/>
      <c r="E10" s="12"/>
      <c r="F10" s="12" t="s">
        <v>10</v>
      </c>
      <c r="G10" s="18">
        <f>SUM(G8:G9)</f>
        <v>181</v>
      </c>
      <c r="H10" s="18">
        <f>SUM(H8:H9)</f>
        <v>9</v>
      </c>
      <c r="I10" s="18">
        <f>SUM(I8:I9)</f>
        <v>6</v>
      </c>
      <c r="J10" s="18">
        <f>H10-I10</f>
        <v>3</v>
      </c>
      <c r="K10" s="17"/>
    </row>
    <row r="11" spans="1:11" ht="21.75" customHeight="1">
      <c r="A11" s="26">
        <v>2</v>
      </c>
      <c r="B11" s="28" t="s">
        <v>25</v>
      </c>
      <c r="C11" s="25" t="s">
        <v>26</v>
      </c>
      <c r="D11" s="17">
        <v>3</v>
      </c>
      <c r="E11" s="47" t="s">
        <v>27</v>
      </c>
      <c r="F11" s="47" t="s">
        <v>27</v>
      </c>
      <c r="G11" s="17">
        <v>106</v>
      </c>
      <c r="H11" s="17">
        <v>6</v>
      </c>
      <c r="I11" s="17">
        <v>6</v>
      </c>
      <c r="J11" s="17">
        <f>H11-I11</f>
        <v>0</v>
      </c>
      <c r="K11" s="17"/>
    </row>
    <row r="12" spans="1:11" ht="21.75" customHeight="1">
      <c r="A12" s="26"/>
      <c r="B12" s="28"/>
      <c r="C12" s="25"/>
      <c r="D12" s="17"/>
      <c r="E12" s="12"/>
      <c r="F12" s="47" t="s">
        <v>28</v>
      </c>
      <c r="G12" s="17">
        <v>57</v>
      </c>
      <c r="H12" s="17">
        <v>3</v>
      </c>
      <c r="I12" s="17">
        <v>3</v>
      </c>
      <c r="J12" s="17">
        <f>H12-I12</f>
        <v>0</v>
      </c>
      <c r="K12" s="17"/>
    </row>
    <row r="13" spans="1:11" ht="21.75" customHeight="1">
      <c r="A13" s="26"/>
      <c r="B13" s="28"/>
      <c r="C13" s="25"/>
      <c r="D13" s="17"/>
      <c r="E13" s="12"/>
      <c r="F13" s="12" t="s">
        <v>10</v>
      </c>
      <c r="G13" s="18">
        <f>SUM(G11:G12)</f>
        <v>163</v>
      </c>
      <c r="H13" s="18">
        <f>SUM(H11:H12)</f>
        <v>9</v>
      </c>
      <c r="I13" s="18">
        <f>SUM(I11:I12)</f>
        <v>9</v>
      </c>
      <c r="J13" s="18">
        <f>SUM(J11:J12)</f>
        <v>0</v>
      </c>
      <c r="K13" s="17"/>
    </row>
    <row r="14" spans="1:11" ht="21.75" customHeight="1">
      <c r="A14" s="26">
        <v>3</v>
      </c>
      <c r="B14" s="28" t="s">
        <v>31</v>
      </c>
      <c r="C14" s="28" t="s">
        <v>31</v>
      </c>
      <c r="D14" s="26">
        <v>4</v>
      </c>
      <c r="E14" s="47" t="s">
        <v>32</v>
      </c>
      <c r="F14" s="47" t="s">
        <v>32</v>
      </c>
      <c r="G14" s="26">
        <v>65</v>
      </c>
      <c r="H14" s="17">
        <v>5</v>
      </c>
      <c r="I14" s="17">
        <v>5</v>
      </c>
      <c r="J14" s="17">
        <f>H14-I14</f>
        <v>0</v>
      </c>
      <c r="K14" s="17"/>
    </row>
    <row r="15" spans="1:11" ht="21.75" customHeight="1">
      <c r="A15" s="26"/>
      <c r="B15" s="28"/>
      <c r="C15" s="25"/>
      <c r="D15" s="17"/>
      <c r="E15" s="12"/>
      <c r="F15" s="47" t="s">
        <v>33</v>
      </c>
      <c r="G15" s="26">
        <v>63</v>
      </c>
      <c r="H15" s="17">
        <v>3</v>
      </c>
      <c r="I15" s="17">
        <v>3</v>
      </c>
      <c r="J15" s="17">
        <f>H15-I15</f>
        <v>0</v>
      </c>
      <c r="K15" s="17"/>
    </row>
    <row r="16" spans="1:11" ht="21.75" customHeight="1">
      <c r="A16" s="26"/>
      <c r="B16" s="28"/>
      <c r="C16" s="25"/>
      <c r="D16" s="17"/>
      <c r="E16" s="12"/>
      <c r="F16" s="12" t="s">
        <v>10</v>
      </c>
      <c r="G16" s="18">
        <f>SUM(G14:G15)</f>
        <v>128</v>
      </c>
      <c r="H16" s="18">
        <f>SUM(H14:H15)</f>
        <v>8</v>
      </c>
      <c r="I16" s="18">
        <f>SUM(I14:I15)</f>
        <v>8</v>
      </c>
      <c r="J16" s="18">
        <f>SUM(J14:J15)</f>
        <v>0</v>
      </c>
      <c r="K16" s="17"/>
    </row>
    <row r="17" spans="1:11" ht="21.75" customHeight="1">
      <c r="A17" s="26"/>
      <c r="B17" s="28"/>
      <c r="C17" s="28" t="s">
        <v>34</v>
      </c>
      <c r="D17" s="26">
        <v>5</v>
      </c>
      <c r="E17" s="47" t="s">
        <v>36</v>
      </c>
      <c r="F17" s="47" t="s">
        <v>35</v>
      </c>
      <c r="G17" s="26">
        <v>23</v>
      </c>
      <c r="H17" s="17">
        <v>2</v>
      </c>
      <c r="I17" s="17">
        <v>2</v>
      </c>
      <c r="J17" s="17">
        <f aca="true" t="shared" si="0" ref="J17:J22">H17-I17</f>
        <v>0</v>
      </c>
      <c r="K17" s="17"/>
    </row>
    <row r="18" spans="1:11" ht="21.75" customHeight="1">
      <c r="A18" s="26"/>
      <c r="B18" s="28"/>
      <c r="C18" s="25"/>
      <c r="D18" s="17"/>
      <c r="E18" s="12"/>
      <c r="F18" s="47" t="s">
        <v>36</v>
      </c>
      <c r="G18" s="26">
        <v>35</v>
      </c>
      <c r="H18" s="17">
        <v>4</v>
      </c>
      <c r="I18" s="17">
        <v>4</v>
      </c>
      <c r="J18" s="17">
        <f t="shared" si="0"/>
        <v>0</v>
      </c>
      <c r="K18" s="17"/>
    </row>
    <row r="19" spans="1:11" ht="21.75" customHeight="1">
      <c r="A19" s="26"/>
      <c r="B19" s="28"/>
      <c r="C19" s="25"/>
      <c r="D19" s="17"/>
      <c r="E19" s="12"/>
      <c r="F19" s="47" t="s">
        <v>37</v>
      </c>
      <c r="G19" s="26">
        <v>22</v>
      </c>
      <c r="H19" s="17">
        <v>2</v>
      </c>
      <c r="I19" s="17">
        <v>2</v>
      </c>
      <c r="J19" s="17">
        <f t="shared" si="0"/>
        <v>0</v>
      </c>
      <c r="K19" s="17"/>
    </row>
    <row r="20" spans="1:11" ht="21.75" customHeight="1">
      <c r="A20" s="26"/>
      <c r="B20" s="28"/>
      <c r="C20" s="25"/>
      <c r="D20" s="17"/>
      <c r="E20" s="12"/>
      <c r="F20" s="12" t="s">
        <v>10</v>
      </c>
      <c r="G20" s="18">
        <f>SUM(G17:G19)</f>
        <v>80</v>
      </c>
      <c r="H20" s="18">
        <f>SUM(H17:H19)</f>
        <v>8</v>
      </c>
      <c r="I20" s="18">
        <f>SUM(I17:I19)</f>
        <v>8</v>
      </c>
      <c r="J20" s="17">
        <f t="shared" si="0"/>
        <v>0</v>
      </c>
      <c r="K20" s="17"/>
    </row>
    <row r="21" spans="1:11" ht="21.75" customHeight="1">
      <c r="A21" s="26">
        <v>4</v>
      </c>
      <c r="B21" s="28" t="s">
        <v>38</v>
      </c>
      <c r="C21" s="28" t="s">
        <v>39</v>
      </c>
      <c r="D21" s="26">
        <v>6</v>
      </c>
      <c r="E21" s="47" t="s">
        <v>40</v>
      </c>
      <c r="F21" s="47" t="s">
        <v>41</v>
      </c>
      <c r="G21" s="26">
        <v>38</v>
      </c>
      <c r="H21" s="17"/>
      <c r="I21" s="17"/>
      <c r="J21" s="17">
        <f t="shared" si="0"/>
        <v>0</v>
      </c>
      <c r="K21" s="17"/>
    </row>
    <row r="22" spans="1:11" ht="21.75" customHeight="1">
      <c r="A22" s="26"/>
      <c r="B22" s="28"/>
      <c r="C22" s="25"/>
      <c r="D22" s="17"/>
      <c r="E22" s="12"/>
      <c r="F22" s="47" t="s">
        <v>40</v>
      </c>
      <c r="G22" s="26">
        <v>49</v>
      </c>
      <c r="H22" s="17"/>
      <c r="I22" s="17"/>
      <c r="J22" s="17">
        <f t="shared" si="0"/>
        <v>0</v>
      </c>
      <c r="K22" s="17"/>
    </row>
    <row r="23" spans="1:11" ht="21.75" customHeight="1">
      <c r="A23" s="26"/>
      <c r="B23" s="28"/>
      <c r="C23" s="25"/>
      <c r="D23" s="17"/>
      <c r="E23" s="12"/>
      <c r="F23" s="12" t="s">
        <v>10</v>
      </c>
      <c r="G23" s="18">
        <f>SUM(G21:G22)</f>
        <v>87</v>
      </c>
      <c r="H23" s="18">
        <f>SUM(H21:H22)</f>
        <v>0</v>
      </c>
      <c r="I23" s="18">
        <f>SUM(I21:I22)</f>
        <v>0</v>
      </c>
      <c r="J23" s="18">
        <f>SUM(J21:J22)</f>
        <v>0</v>
      </c>
      <c r="K23" s="17"/>
    </row>
    <row r="24" spans="1:11" ht="21.75" customHeight="1">
      <c r="A24" s="17">
        <v>5</v>
      </c>
      <c r="B24" s="28" t="s">
        <v>46</v>
      </c>
      <c r="C24" s="25" t="s">
        <v>47</v>
      </c>
      <c r="D24" s="17">
        <v>7</v>
      </c>
      <c r="E24" s="12" t="s">
        <v>48</v>
      </c>
      <c r="F24" s="12" t="s">
        <v>48</v>
      </c>
      <c r="G24" s="17">
        <v>102</v>
      </c>
      <c r="H24" s="17">
        <v>5</v>
      </c>
      <c r="I24" s="17">
        <v>5</v>
      </c>
      <c r="J24" s="17">
        <f aca="true" t="shared" si="1" ref="J24:J56">H24-I24</f>
        <v>0</v>
      </c>
      <c r="K24" s="17"/>
    </row>
    <row r="25" spans="1:11" ht="21.75" customHeight="1">
      <c r="A25" s="17"/>
      <c r="B25" s="28"/>
      <c r="C25" s="25"/>
      <c r="D25" s="17"/>
      <c r="E25" s="12"/>
      <c r="F25" s="12" t="s">
        <v>49</v>
      </c>
      <c r="G25" s="17">
        <v>22</v>
      </c>
      <c r="H25" s="17">
        <v>2</v>
      </c>
      <c r="I25" s="17">
        <v>2</v>
      </c>
      <c r="J25" s="17">
        <f t="shared" si="1"/>
        <v>0</v>
      </c>
      <c r="K25" s="17"/>
    </row>
    <row r="26" spans="1:11" ht="21.75" customHeight="1">
      <c r="A26" s="17"/>
      <c r="B26" s="28"/>
      <c r="C26" s="25"/>
      <c r="D26" s="17"/>
      <c r="E26" s="12"/>
      <c r="F26" s="12" t="s">
        <v>10</v>
      </c>
      <c r="G26" s="18">
        <f>SUM(G24:G25)</f>
        <v>124</v>
      </c>
      <c r="H26" s="18">
        <f>SUM(H24:H25)</f>
        <v>7</v>
      </c>
      <c r="I26" s="18">
        <f>SUM(I24:I25)</f>
        <v>7</v>
      </c>
      <c r="J26" s="17">
        <f t="shared" si="1"/>
        <v>0</v>
      </c>
      <c r="K26" s="17"/>
    </row>
    <row r="27" spans="1:11" ht="21.75" customHeight="1">
      <c r="A27" s="26">
        <v>6</v>
      </c>
      <c r="B27" s="28" t="s">
        <v>50</v>
      </c>
      <c r="C27" s="16" t="s">
        <v>53</v>
      </c>
      <c r="D27" s="10">
        <v>8</v>
      </c>
      <c r="E27" s="29" t="s">
        <v>51</v>
      </c>
      <c r="F27" s="29" t="s">
        <v>51</v>
      </c>
      <c r="G27" s="10">
        <v>60</v>
      </c>
      <c r="H27" s="17">
        <v>3</v>
      </c>
      <c r="I27" s="17">
        <v>3</v>
      </c>
      <c r="J27" s="17">
        <f t="shared" si="1"/>
        <v>0</v>
      </c>
      <c r="K27" s="17"/>
    </row>
    <row r="28" spans="1:11" ht="21.75" customHeight="1">
      <c r="A28" s="26"/>
      <c r="B28" s="28"/>
      <c r="C28" s="25"/>
      <c r="D28" s="17"/>
      <c r="E28" s="12"/>
      <c r="F28" s="29" t="s">
        <v>52</v>
      </c>
      <c r="G28" s="10">
        <v>24</v>
      </c>
      <c r="H28" s="17">
        <v>3</v>
      </c>
      <c r="I28" s="17">
        <v>3</v>
      </c>
      <c r="J28" s="17">
        <f t="shared" si="1"/>
        <v>0</v>
      </c>
      <c r="K28" s="17"/>
    </row>
    <row r="29" spans="1:11" ht="21.75" customHeight="1">
      <c r="A29" s="26"/>
      <c r="B29" s="28"/>
      <c r="C29" s="25"/>
      <c r="D29" s="17"/>
      <c r="E29" s="12"/>
      <c r="F29" s="12" t="s">
        <v>10</v>
      </c>
      <c r="G29" s="18">
        <f>SUM(G27:G28)</f>
        <v>84</v>
      </c>
      <c r="H29" s="18">
        <f>SUM(H27:H28)</f>
        <v>6</v>
      </c>
      <c r="I29" s="18">
        <f>SUM(I27:I28)</f>
        <v>6</v>
      </c>
      <c r="J29" s="17">
        <f t="shared" si="1"/>
        <v>0</v>
      </c>
      <c r="K29" s="17"/>
    </row>
    <row r="30" spans="1:11" ht="21.75" customHeight="1">
      <c r="A30" s="26">
        <v>7</v>
      </c>
      <c r="B30" s="28" t="s">
        <v>60</v>
      </c>
      <c r="C30" s="28" t="s">
        <v>63</v>
      </c>
      <c r="D30" s="26">
        <v>9</v>
      </c>
      <c r="E30" s="66" t="s">
        <v>61</v>
      </c>
      <c r="F30" s="66" t="s">
        <v>61</v>
      </c>
      <c r="G30" s="26">
        <v>144</v>
      </c>
      <c r="H30" s="17">
        <v>6</v>
      </c>
      <c r="I30" s="17">
        <v>5</v>
      </c>
      <c r="J30" s="17">
        <f t="shared" si="1"/>
        <v>1</v>
      </c>
      <c r="K30" s="17"/>
    </row>
    <row r="31" spans="1:11" ht="21.75" customHeight="1">
      <c r="A31" s="26"/>
      <c r="B31" s="28"/>
      <c r="C31" s="25"/>
      <c r="D31" s="17"/>
      <c r="E31" s="12"/>
      <c r="F31" s="66" t="s">
        <v>62</v>
      </c>
      <c r="G31" s="26">
        <v>54</v>
      </c>
      <c r="H31" s="17">
        <v>2</v>
      </c>
      <c r="I31" s="17">
        <v>2</v>
      </c>
      <c r="J31" s="17">
        <f t="shared" si="1"/>
        <v>0</v>
      </c>
      <c r="K31" s="17"/>
    </row>
    <row r="32" spans="1:11" ht="21.75" customHeight="1">
      <c r="A32" s="26"/>
      <c r="B32" s="28"/>
      <c r="C32" s="25"/>
      <c r="D32" s="17"/>
      <c r="E32" s="12"/>
      <c r="F32" s="12" t="s">
        <v>10</v>
      </c>
      <c r="G32" s="18">
        <f>SUM(G30:G31)</f>
        <v>198</v>
      </c>
      <c r="H32" s="18">
        <f>SUM(H30:H31)</f>
        <v>8</v>
      </c>
      <c r="I32" s="18">
        <f>SUM(I30:I31)</f>
        <v>7</v>
      </c>
      <c r="J32" s="17">
        <f t="shared" si="1"/>
        <v>1</v>
      </c>
      <c r="K32" s="17"/>
    </row>
    <row r="33" spans="1:11" ht="21.75" customHeight="1">
      <c r="A33" s="26"/>
      <c r="B33" s="28"/>
      <c r="C33" s="28" t="s">
        <v>66</v>
      </c>
      <c r="D33" s="26">
        <v>10</v>
      </c>
      <c r="E33" s="66" t="s">
        <v>64</v>
      </c>
      <c r="F33" s="66" t="s">
        <v>64</v>
      </c>
      <c r="G33" s="26">
        <v>98</v>
      </c>
      <c r="H33" s="17">
        <v>5</v>
      </c>
      <c r="I33" s="17">
        <v>4</v>
      </c>
      <c r="J33" s="17">
        <f t="shared" si="1"/>
        <v>1</v>
      </c>
      <c r="K33" s="17"/>
    </row>
    <row r="34" spans="1:11" ht="21.75" customHeight="1">
      <c r="A34" s="26"/>
      <c r="B34" s="28"/>
      <c r="C34" s="25"/>
      <c r="D34" s="17"/>
      <c r="E34" s="12"/>
      <c r="F34" s="66" t="s">
        <v>65</v>
      </c>
      <c r="G34" s="26">
        <v>49</v>
      </c>
      <c r="H34" s="17">
        <v>3</v>
      </c>
      <c r="I34" s="17">
        <v>3</v>
      </c>
      <c r="J34" s="17">
        <f t="shared" si="1"/>
        <v>0</v>
      </c>
      <c r="K34" s="17"/>
    </row>
    <row r="35" spans="1:11" ht="21.75" customHeight="1">
      <c r="A35" s="26"/>
      <c r="B35" s="28"/>
      <c r="C35" s="25"/>
      <c r="D35" s="17"/>
      <c r="E35" s="12"/>
      <c r="F35" s="12" t="s">
        <v>10</v>
      </c>
      <c r="G35" s="17">
        <f>SUM(G33:G34)</f>
        <v>147</v>
      </c>
      <c r="H35" s="17">
        <f>SUM(H33:H34)</f>
        <v>8</v>
      </c>
      <c r="I35" s="17">
        <f>SUM(I33:I34)</f>
        <v>7</v>
      </c>
      <c r="J35" s="17">
        <f t="shared" si="1"/>
        <v>1</v>
      </c>
      <c r="K35" s="17"/>
    </row>
    <row r="36" spans="1:11" ht="21.75" customHeight="1">
      <c r="A36" s="26"/>
      <c r="B36" s="28"/>
      <c r="C36" s="28" t="s">
        <v>66</v>
      </c>
      <c r="D36" s="26">
        <v>11</v>
      </c>
      <c r="E36" s="66" t="s">
        <v>67</v>
      </c>
      <c r="F36" s="66" t="s">
        <v>67</v>
      </c>
      <c r="G36" s="26">
        <v>49</v>
      </c>
      <c r="H36" s="17">
        <v>3</v>
      </c>
      <c r="I36" s="17">
        <v>3</v>
      </c>
      <c r="J36" s="17">
        <f t="shared" si="1"/>
        <v>0</v>
      </c>
      <c r="K36" s="17"/>
    </row>
    <row r="37" spans="1:11" ht="21.75" customHeight="1">
      <c r="A37" s="26"/>
      <c r="B37" s="28"/>
      <c r="C37" s="25"/>
      <c r="D37" s="17"/>
      <c r="E37" s="12"/>
      <c r="F37" s="66" t="s">
        <v>68</v>
      </c>
      <c r="G37" s="26">
        <v>121</v>
      </c>
      <c r="H37" s="17">
        <v>7</v>
      </c>
      <c r="I37" s="17">
        <v>7</v>
      </c>
      <c r="J37" s="17">
        <f t="shared" si="1"/>
        <v>0</v>
      </c>
      <c r="K37" s="17"/>
    </row>
    <row r="38" spans="1:11" ht="21.75" customHeight="1">
      <c r="A38" s="26"/>
      <c r="B38" s="28"/>
      <c r="C38" s="25"/>
      <c r="D38" s="17"/>
      <c r="E38" s="12"/>
      <c r="F38" s="12" t="s">
        <v>10</v>
      </c>
      <c r="G38" s="17">
        <f>SUM(G36:G37)</f>
        <v>170</v>
      </c>
      <c r="H38" s="17">
        <f>SUM(H36:H37)</f>
        <v>10</v>
      </c>
      <c r="I38" s="17">
        <f>SUM(I36:I37)</f>
        <v>10</v>
      </c>
      <c r="J38" s="17">
        <f t="shared" si="1"/>
        <v>0</v>
      </c>
      <c r="K38" s="17"/>
    </row>
    <row r="39" spans="1:11" ht="21.75" customHeight="1">
      <c r="A39" s="26"/>
      <c r="B39" s="28"/>
      <c r="C39" s="28" t="s">
        <v>69</v>
      </c>
      <c r="D39" s="26">
        <v>12</v>
      </c>
      <c r="E39" s="66" t="s">
        <v>72</v>
      </c>
      <c r="F39" s="66" t="s">
        <v>70</v>
      </c>
      <c r="G39" s="26">
        <v>22</v>
      </c>
      <c r="H39" s="17">
        <v>2</v>
      </c>
      <c r="I39" s="17">
        <v>2</v>
      </c>
      <c r="J39" s="17">
        <f t="shared" si="1"/>
        <v>0</v>
      </c>
      <c r="K39" s="17"/>
    </row>
    <row r="40" spans="1:11" ht="21.75" customHeight="1">
      <c r="A40" s="26"/>
      <c r="B40" s="28"/>
      <c r="C40" s="25"/>
      <c r="D40" s="17"/>
      <c r="E40" s="12"/>
      <c r="F40" s="66" t="s">
        <v>71</v>
      </c>
      <c r="G40" s="26">
        <v>38</v>
      </c>
      <c r="H40" s="17">
        <v>2</v>
      </c>
      <c r="I40" s="17">
        <v>2</v>
      </c>
      <c r="J40" s="17">
        <f t="shared" si="1"/>
        <v>0</v>
      </c>
      <c r="K40" s="17"/>
    </row>
    <row r="41" spans="1:11" ht="21.75" customHeight="1">
      <c r="A41" s="26"/>
      <c r="B41" s="28"/>
      <c r="C41" s="25"/>
      <c r="D41" s="17"/>
      <c r="E41" s="12"/>
      <c r="F41" s="66" t="s">
        <v>72</v>
      </c>
      <c r="G41" s="17">
        <v>82</v>
      </c>
      <c r="H41" s="17">
        <v>5</v>
      </c>
      <c r="I41" s="17">
        <v>3</v>
      </c>
      <c r="J41" s="17">
        <f t="shared" si="1"/>
        <v>2</v>
      </c>
      <c r="K41" s="17"/>
    </row>
    <row r="42" spans="1:11" ht="21.75" customHeight="1">
      <c r="A42" s="26"/>
      <c r="B42" s="28"/>
      <c r="C42" s="25"/>
      <c r="D42" s="17"/>
      <c r="E42" s="12"/>
      <c r="F42" s="12" t="s">
        <v>10</v>
      </c>
      <c r="G42" s="17">
        <f>SUM(G39:G41)</f>
        <v>142</v>
      </c>
      <c r="H42" s="18">
        <f>SUM(H39:H41)</f>
        <v>9</v>
      </c>
      <c r="I42" s="18">
        <f>SUM(I39:I41)</f>
        <v>7</v>
      </c>
      <c r="J42" s="17">
        <f t="shared" si="1"/>
        <v>2</v>
      </c>
      <c r="K42" s="17"/>
    </row>
    <row r="43" spans="1:11" ht="21.75" customHeight="1">
      <c r="A43" s="26"/>
      <c r="B43" s="28"/>
      <c r="C43" s="28" t="s">
        <v>75</v>
      </c>
      <c r="D43" s="26">
        <v>13</v>
      </c>
      <c r="E43" s="66" t="s">
        <v>73</v>
      </c>
      <c r="F43" s="66" t="s">
        <v>73</v>
      </c>
      <c r="G43" s="26">
        <v>74</v>
      </c>
      <c r="H43" s="17">
        <v>5</v>
      </c>
      <c r="I43" s="17">
        <v>4</v>
      </c>
      <c r="J43" s="17">
        <f t="shared" si="1"/>
        <v>1</v>
      </c>
      <c r="K43" s="17"/>
    </row>
    <row r="44" spans="1:11" ht="21.75" customHeight="1">
      <c r="A44" s="26"/>
      <c r="B44" s="28"/>
      <c r="C44" s="25"/>
      <c r="D44" s="17"/>
      <c r="E44" s="12"/>
      <c r="F44" s="66" t="s">
        <v>74</v>
      </c>
      <c r="G44" s="26">
        <v>99</v>
      </c>
      <c r="H44" s="17">
        <v>5</v>
      </c>
      <c r="I44" s="17">
        <v>4</v>
      </c>
      <c r="J44" s="17">
        <f t="shared" si="1"/>
        <v>1</v>
      </c>
      <c r="K44" s="17"/>
    </row>
    <row r="45" spans="1:11" ht="21.75" customHeight="1">
      <c r="A45" s="26"/>
      <c r="B45" s="28"/>
      <c r="C45" s="25"/>
      <c r="D45" s="17"/>
      <c r="E45" s="12"/>
      <c r="F45" s="12" t="s">
        <v>10</v>
      </c>
      <c r="G45" s="17">
        <f>SUM(G43:G44)</f>
        <v>173</v>
      </c>
      <c r="H45" s="17">
        <f>SUM(H43:H44)</f>
        <v>10</v>
      </c>
      <c r="I45" s="17">
        <f>SUM(I43:I44)</f>
        <v>8</v>
      </c>
      <c r="J45" s="17">
        <f t="shared" si="1"/>
        <v>2</v>
      </c>
      <c r="K45" s="17"/>
    </row>
    <row r="46" spans="1:11" ht="21.75" customHeight="1">
      <c r="A46" s="26"/>
      <c r="B46" s="28"/>
      <c r="C46" s="28" t="s">
        <v>78</v>
      </c>
      <c r="D46" s="26">
        <v>14</v>
      </c>
      <c r="E46" s="66" t="s">
        <v>77</v>
      </c>
      <c r="F46" s="66" t="s">
        <v>76</v>
      </c>
      <c r="G46" s="26">
        <v>16</v>
      </c>
      <c r="H46" s="17">
        <v>2</v>
      </c>
      <c r="I46" s="17">
        <v>1</v>
      </c>
      <c r="J46" s="17">
        <f t="shared" si="1"/>
        <v>1</v>
      </c>
      <c r="K46" s="17"/>
    </row>
    <row r="47" spans="1:11" ht="21.75" customHeight="1">
      <c r="A47" s="26"/>
      <c r="B47" s="28"/>
      <c r="C47" s="25"/>
      <c r="D47" s="17"/>
      <c r="E47" s="12"/>
      <c r="F47" s="66" t="s">
        <v>77</v>
      </c>
      <c r="G47" s="26">
        <v>101</v>
      </c>
      <c r="H47" s="17">
        <v>5</v>
      </c>
      <c r="I47" s="17">
        <v>2</v>
      </c>
      <c r="J47" s="17">
        <f t="shared" si="1"/>
        <v>3</v>
      </c>
      <c r="K47" s="17"/>
    </row>
    <row r="48" spans="1:11" ht="21.75" customHeight="1">
      <c r="A48" s="26"/>
      <c r="B48" s="28"/>
      <c r="C48" s="25"/>
      <c r="D48" s="17"/>
      <c r="E48" s="12"/>
      <c r="F48" s="12" t="s">
        <v>10</v>
      </c>
      <c r="G48" s="17">
        <f>SUM(G46:G47)</f>
        <v>117</v>
      </c>
      <c r="H48" s="18">
        <f>SUM(H46:H47)</f>
        <v>7</v>
      </c>
      <c r="I48" s="18">
        <f>SUM(I46:I47)</f>
        <v>3</v>
      </c>
      <c r="J48" s="17">
        <f t="shared" si="1"/>
        <v>4</v>
      </c>
      <c r="K48" s="17"/>
    </row>
    <row r="49" spans="1:11" ht="21.75" customHeight="1">
      <c r="A49" s="26"/>
      <c r="B49" s="28"/>
      <c r="C49" s="28" t="s">
        <v>80</v>
      </c>
      <c r="D49" s="26">
        <v>15</v>
      </c>
      <c r="E49" s="66" t="s">
        <v>79</v>
      </c>
      <c r="F49" s="66" t="s">
        <v>79</v>
      </c>
      <c r="G49" s="26">
        <v>157</v>
      </c>
      <c r="H49" s="18">
        <v>7</v>
      </c>
      <c r="I49" s="18">
        <v>6</v>
      </c>
      <c r="J49" s="17">
        <f t="shared" si="1"/>
        <v>1</v>
      </c>
      <c r="K49" s="17" t="s">
        <v>465</v>
      </c>
    </row>
    <row r="50" spans="1:11" ht="21.75" customHeight="1">
      <c r="A50" s="26"/>
      <c r="B50" s="28"/>
      <c r="C50" s="25"/>
      <c r="D50" s="17"/>
      <c r="E50" s="12"/>
      <c r="F50" s="12" t="s">
        <v>10</v>
      </c>
      <c r="G50" s="17">
        <f>SUM(G49)</f>
        <v>157</v>
      </c>
      <c r="H50" s="17">
        <f>SUM(H49)</f>
        <v>7</v>
      </c>
      <c r="I50" s="17">
        <f>SUM(I49)</f>
        <v>6</v>
      </c>
      <c r="J50" s="17">
        <f t="shared" si="1"/>
        <v>1</v>
      </c>
      <c r="K50" s="17"/>
    </row>
    <row r="51" spans="1:11" ht="21.75" customHeight="1">
      <c r="A51" s="26">
        <v>8</v>
      </c>
      <c r="B51" s="28" t="s">
        <v>81</v>
      </c>
      <c r="C51" s="28" t="s">
        <v>82</v>
      </c>
      <c r="D51" s="26">
        <v>16</v>
      </c>
      <c r="E51" s="47" t="s">
        <v>86</v>
      </c>
      <c r="F51" s="47" t="s">
        <v>86</v>
      </c>
      <c r="G51" s="30">
        <v>116</v>
      </c>
      <c r="H51" s="17">
        <v>6</v>
      </c>
      <c r="I51" s="17">
        <v>1</v>
      </c>
      <c r="J51" s="17">
        <f t="shared" si="1"/>
        <v>5</v>
      </c>
      <c r="K51" s="17"/>
    </row>
    <row r="52" spans="1:11" ht="21.75" customHeight="1">
      <c r="A52" s="26"/>
      <c r="B52" s="28"/>
      <c r="C52" s="25"/>
      <c r="D52" s="17"/>
      <c r="E52" s="12"/>
      <c r="F52" s="47" t="s">
        <v>87</v>
      </c>
      <c r="G52" s="30">
        <v>57</v>
      </c>
      <c r="H52" s="17">
        <v>2</v>
      </c>
      <c r="I52" s="17">
        <v>1</v>
      </c>
      <c r="J52" s="17">
        <f t="shared" si="1"/>
        <v>1</v>
      </c>
      <c r="K52" s="17"/>
    </row>
    <row r="53" spans="1:11" ht="21.75" customHeight="1">
      <c r="A53" s="26"/>
      <c r="B53" s="28"/>
      <c r="C53" s="25"/>
      <c r="D53" s="17"/>
      <c r="E53" s="12"/>
      <c r="F53" s="12" t="s">
        <v>10</v>
      </c>
      <c r="G53" s="17">
        <f>SUM(G51:G52)</f>
        <v>173</v>
      </c>
      <c r="H53" s="17">
        <f>SUM(H51:H52)</f>
        <v>8</v>
      </c>
      <c r="I53" s="17">
        <f>SUM(I51:I52)</f>
        <v>2</v>
      </c>
      <c r="J53" s="17">
        <f t="shared" si="1"/>
        <v>6</v>
      </c>
      <c r="K53" s="17"/>
    </row>
    <row r="54" spans="1:11" ht="21.75" customHeight="1">
      <c r="A54" s="26"/>
      <c r="B54" s="28"/>
      <c r="C54" s="28" t="s">
        <v>88</v>
      </c>
      <c r="D54" s="26">
        <v>17</v>
      </c>
      <c r="E54" s="47" t="s">
        <v>84</v>
      </c>
      <c r="F54" s="47" t="s">
        <v>83</v>
      </c>
      <c r="G54" s="26">
        <v>14</v>
      </c>
      <c r="H54" s="17">
        <v>1</v>
      </c>
      <c r="I54" s="17">
        <v>1</v>
      </c>
      <c r="J54" s="17">
        <f t="shared" si="1"/>
        <v>0</v>
      </c>
      <c r="K54" s="17"/>
    </row>
    <row r="55" spans="1:11" ht="21.75" customHeight="1">
      <c r="A55" s="26"/>
      <c r="B55" s="28"/>
      <c r="C55" s="25"/>
      <c r="D55" s="17"/>
      <c r="E55" s="12"/>
      <c r="F55" s="47" t="s">
        <v>84</v>
      </c>
      <c r="G55" s="26">
        <v>41</v>
      </c>
      <c r="H55" s="17">
        <v>2</v>
      </c>
      <c r="I55" s="17">
        <v>1</v>
      </c>
      <c r="J55" s="17">
        <f t="shared" si="1"/>
        <v>1</v>
      </c>
      <c r="K55" s="17"/>
    </row>
    <row r="56" spans="1:11" ht="21.75" customHeight="1">
      <c r="A56" s="26"/>
      <c r="B56" s="28"/>
      <c r="C56" s="25"/>
      <c r="D56" s="17"/>
      <c r="E56" s="12"/>
      <c r="F56" s="47" t="s">
        <v>85</v>
      </c>
      <c r="G56" s="26">
        <v>38</v>
      </c>
      <c r="H56" s="17">
        <v>2</v>
      </c>
      <c r="I56" s="17">
        <v>2</v>
      </c>
      <c r="J56" s="17">
        <f t="shared" si="1"/>
        <v>0</v>
      </c>
      <c r="K56" s="17"/>
    </row>
    <row r="57" spans="1:11" ht="21.75" customHeight="1">
      <c r="A57" s="26"/>
      <c r="B57" s="28"/>
      <c r="C57" s="25"/>
      <c r="D57" s="17"/>
      <c r="E57" s="12"/>
      <c r="F57" s="12" t="s">
        <v>10</v>
      </c>
      <c r="G57" s="17">
        <f>SUM(G54:G56)</f>
        <v>93</v>
      </c>
      <c r="H57" s="17">
        <f>SUM(H54:H56)</f>
        <v>5</v>
      </c>
      <c r="I57" s="17">
        <f>SUM(I54:I56)</f>
        <v>4</v>
      </c>
      <c r="J57" s="17">
        <f>SUM(J54:J56)</f>
        <v>1</v>
      </c>
      <c r="K57" s="17"/>
    </row>
    <row r="58" spans="1:11" ht="21.75" customHeight="1">
      <c r="A58" s="26">
        <v>9</v>
      </c>
      <c r="B58" s="65" t="s">
        <v>92</v>
      </c>
      <c r="C58" s="31" t="s">
        <v>93</v>
      </c>
      <c r="D58" s="79">
        <v>18</v>
      </c>
      <c r="E58" s="38" t="s">
        <v>94</v>
      </c>
      <c r="F58" s="38" t="s">
        <v>94</v>
      </c>
      <c r="G58" s="17">
        <v>149</v>
      </c>
      <c r="H58" s="17">
        <v>7</v>
      </c>
      <c r="I58" s="17">
        <v>7</v>
      </c>
      <c r="J58" s="17">
        <f>H58-I58</f>
        <v>0</v>
      </c>
      <c r="K58" s="17"/>
    </row>
    <row r="59" spans="1:11" ht="21.75" customHeight="1">
      <c r="A59" s="26"/>
      <c r="B59" s="28"/>
      <c r="C59" s="25"/>
      <c r="D59" s="17"/>
      <c r="E59" s="12"/>
      <c r="F59" s="38" t="s">
        <v>95</v>
      </c>
      <c r="G59" s="17">
        <v>15</v>
      </c>
      <c r="H59" s="17">
        <v>1</v>
      </c>
      <c r="I59" s="17">
        <v>1</v>
      </c>
      <c r="J59" s="17">
        <f>H59-I59</f>
        <v>0</v>
      </c>
      <c r="K59" s="17"/>
    </row>
    <row r="60" spans="1:11" ht="21.75" customHeight="1">
      <c r="A60" s="26"/>
      <c r="B60" s="28"/>
      <c r="C60" s="25"/>
      <c r="D60" s="17"/>
      <c r="E60" s="12"/>
      <c r="F60" s="12" t="s">
        <v>10</v>
      </c>
      <c r="G60" s="17">
        <f>SUM(G58:G59)</f>
        <v>164</v>
      </c>
      <c r="H60" s="17">
        <f>SUM(H58:H59)</f>
        <v>8</v>
      </c>
      <c r="I60" s="17">
        <f>SUM(I58:I59)</f>
        <v>8</v>
      </c>
      <c r="J60" s="17">
        <f>SUM(J58:J59)</f>
        <v>0</v>
      </c>
      <c r="K60" s="17"/>
    </row>
    <row r="61" spans="1:11" ht="21.75" customHeight="1">
      <c r="A61" s="26"/>
      <c r="B61" s="28"/>
      <c r="C61" s="31" t="s">
        <v>97</v>
      </c>
      <c r="D61" s="79">
        <v>19</v>
      </c>
      <c r="E61" s="38" t="s">
        <v>96</v>
      </c>
      <c r="F61" s="38" t="s">
        <v>96</v>
      </c>
      <c r="G61" s="17">
        <v>157</v>
      </c>
      <c r="H61" s="17">
        <v>6</v>
      </c>
      <c r="I61" s="17">
        <v>6</v>
      </c>
      <c r="J61" s="17">
        <f>H61-I61</f>
        <v>0</v>
      </c>
      <c r="K61" s="17" t="s">
        <v>465</v>
      </c>
    </row>
    <row r="62" spans="1:11" ht="21.75" customHeight="1">
      <c r="A62" s="26"/>
      <c r="B62" s="28"/>
      <c r="C62" s="25"/>
      <c r="D62" s="17"/>
      <c r="E62" s="12"/>
      <c r="F62" s="12" t="s">
        <v>10</v>
      </c>
      <c r="G62" s="17">
        <v>157</v>
      </c>
      <c r="H62" s="17">
        <v>6</v>
      </c>
      <c r="I62" s="17">
        <v>6</v>
      </c>
      <c r="J62" s="17">
        <f>H62-I62</f>
        <v>0</v>
      </c>
      <c r="K62" s="17"/>
    </row>
    <row r="63" spans="1:11" ht="21.75" customHeight="1">
      <c r="A63" s="26"/>
      <c r="B63" s="28"/>
      <c r="C63" s="31" t="s">
        <v>100</v>
      </c>
      <c r="D63" s="79">
        <v>20</v>
      </c>
      <c r="E63" s="67" t="s">
        <v>99</v>
      </c>
      <c r="F63" s="67" t="s">
        <v>98</v>
      </c>
      <c r="G63" s="32">
        <v>42</v>
      </c>
      <c r="H63" s="17">
        <v>2</v>
      </c>
      <c r="I63" s="17">
        <v>2</v>
      </c>
      <c r="J63" s="17">
        <f>H63-I63</f>
        <v>0</v>
      </c>
      <c r="K63" s="17"/>
    </row>
    <row r="64" spans="1:11" ht="21.75" customHeight="1">
      <c r="A64" s="26"/>
      <c r="B64" s="28"/>
      <c r="C64" s="25"/>
      <c r="D64" s="17"/>
      <c r="E64" s="12"/>
      <c r="F64" s="67" t="s">
        <v>99</v>
      </c>
      <c r="G64" s="32">
        <v>153</v>
      </c>
      <c r="H64" s="17">
        <v>7</v>
      </c>
      <c r="I64" s="17">
        <v>7</v>
      </c>
      <c r="J64" s="17">
        <f>H64-I64</f>
        <v>0</v>
      </c>
      <c r="K64" s="17"/>
    </row>
    <row r="65" spans="1:11" ht="21.75" customHeight="1">
      <c r="A65" s="26"/>
      <c r="B65" s="28"/>
      <c r="C65" s="25"/>
      <c r="D65" s="17"/>
      <c r="E65" s="12"/>
      <c r="F65" s="12" t="s">
        <v>10</v>
      </c>
      <c r="G65" s="17">
        <f>SUM(G63:G64)</f>
        <v>195</v>
      </c>
      <c r="H65" s="17">
        <f>SUM(H63:H64)</f>
        <v>9</v>
      </c>
      <c r="I65" s="17">
        <f>SUM(I63:I64)</f>
        <v>9</v>
      </c>
      <c r="J65" s="17">
        <f>SUM(J63:J64)</f>
        <v>0</v>
      </c>
      <c r="K65" s="17"/>
    </row>
    <row r="66" spans="1:11" ht="21.75" customHeight="1">
      <c r="A66" s="26">
        <v>10</v>
      </c>
      <c r="B66" s="28" t="s">
        <v>101</v>
      </c>
      <c r="C66" s="33" t="s">
        <v>104</v>
      </c>
      <c r="D66" s="80">
        <v>21</v>
      </c>
      <c r="E66" s="34" t="s">
        <v>102</v>
      </c>
      <c r="F66" s="34" t="s">
        <v>102</v>
      </c>
      <c r="G66" s="35">
        <v>52</v>
      </c>
      <c r="H66" s="17">
        <v>5</v>
      </c>
      <c r="I66" s="17">
        <v>3</v>
      </c>
      <c r="J66" s="17">
        <f>H66-I66</f>
        <v>2</v>
      </c>
      <c r="K66" s="17"/>
    </row>
    <row r="67" spans="1:11" ht="21.75" customHeight="1">
      <c r="A67" s="26"/>
      <c r="B67" s="28"/>
      <c r="C67" s="25"/>
      <c r="D67" s="17"/>
      <c r="E67" s="12"/>
      <c r="F67" s="34" t="s">
        <v>103</v>
      </c>
      <c r="G67" s="35">
        <v>30</v>
      </c>
      <c r="H67" s="17">
        <v>2</v>
      </c>
      <c r="I67" s="17">
        <v>2</v>
      </c>
      <c r="J67" s="17">
        <f>H67-I67</f>
        <v>0</v>
      </c>
      <c r="K67" s="17"/>
    </row>
    <row r="68" spans="1:11" ht="21.75" customHeight="1">
      <c r="A68" s="26"/>
      <c r="B68" s="28"/>
      <c r="C68" s="25"/>
      <c r="D68" s="17"/>
      <c r="E68" s="12"/>
      <c r="F68" s="12" t="s">
        <v>10</v>
      </c>
      <c r="G68" s="17">
        <f>SUM(G66:G67)</f>
        <v>82</v>
      </c>
      <c r="H68" s="17">
        <f>SUM(H66:H67)</f>
        <v>7</v>
      </c>
      <c r="I68" s="17">
        <f>SUM(I66:I67)</f>
        <v>5</v>
      </c>
      <c r="J68" s="17">
        <f>SUM(J66:J67)</f>
        <v>2</v>
      </c>
      <c r="K68" s="17"/>
    </row>
    <row r="69" spans="1:11" ht="21.75" customHeight="1">
      <c r="A69" s="26"/>
      <c r="B69" s="28"/>
      <c r="C69" s="25" t="s">
        <v>112</v>
      </c>
      <c r="D69" s="17">
        <v>22</v>
      </c>
      <c r="E69" s="34" t="s">
        <v>110</v>
      </c>
      <c r="F69" s="34" t="s">
        <v>110</v>
      </c>
      <c r="G69" s="35">
        <v>105</v>
      </c>
      <c r="H69" s="17">
        <v>6</v>
      </c>
      <c r="I69" s="17">
        <v>6</v>
      </c>
      <c r="J69" s="17">
        <f aca="true" t="shared" si="2" ref="J69:J81">H69-I69</f>
        <v>0</v>
      </c>
      <c r="K69" s="17"/>
    </row>
    <row r="70" spans="1:11" ht="21.75" customHeight="1">
      <c r="A70" s="26"/>
      <c r="B70" s="28"/>
      <c r="C70" s="25"/>
      <c r="D70" s="17"/>
      <c r="E70" s="12"/>
      <c r="F70" s="34" t="s">
        <v>111</v>
      </c>
      <c r="G70" s="35">
        <v>28</v>
      </c>
      <c r="H70" s="17">
        <v>2</v>
      </c>
      <c r="I70" s="17">
        <v>2</v>
      </c>
      <c r="J70" s="17">
        <f t="shared" si="2"/>
        <v>0</v>
      </c>
      <c r="K70" s="17"/>
    </row>
    <row r="71" spans="1:11" ht="21.75" customHeight="1">
      <c r="A71" s="26"/>
      <c r="B71" s="28"/>
      <c r="C71" s="25"/>
      <c r="D71" s="17"/>
      <c r="E71" s="12"/>
      <c r="F71" s="12" t="s">
        <v>10</v>
      </c>
      <c r="G71" s="17">
        <f>SUM(G69:G70)</f>
        <v>133</v>
      </c>
      <c r="H71" s="17">
        <f>SUM(H69:H70)</f>
        <v>8</v>
      </c>
      <c r="I71" s="17">
        <f>SUM(I69:I70)</f>
        <v>8</v>
      </c>
      <c r="J71" s="17">
        <f t="shared" si="2"/>
        <v>0</v>
      </c>
      <c r="K71" s="17"/>
    </row>
    <row r="72" spans="1:11" ht="21.75" customHeight="1">
      <c r="A72" s="26"/>
      <c r="B72" s="28"/>
      <c r="C72" s="28" t="s">
        <v>118</v>
      </c>
      <c r="D72" s="26">
        <v>23</v>
      </c>
      <c r="E72" s="34" t="s">
        <v>119</v>
      </c>
      <c r="F72" s="34" t="s">
        <v>119</v>
      </c>
      <c r="G72" s="35">
        <v>152</v>
      </c>
      <c r="H72" s="17">
        <v>7</v>
      </c>
      <c r="I72" s="17">
        <v>5</v>
      </c>
      <c r="J72" s="17">
        <f t="shared" si="2"/>
        <v>2</v>
      </c>
      <c r="K72" s="17"/>
    </row>
    <row r="73" spans="1:11" ht="21.75" customHeight="1">
      <c r="A73" s="26"/>
      <c r="B73" s="28"/>
      <c r="C73" s="25"/>
      <c r="D73" s="17"/>
      <c r="E73" s="12"/>
      <c r="F73" s="34" t="s">
        <v>120</v>
      </c>
      <c r="G73" s="35">
        <v>35</v>
      </c>
      <c r="H73" s="17">
        <v>2</v>
      </c>
      <c r="I73" s="17">
        <v>2</v>
      </c>
      <c r="J73" s="17">
        <f t="shared" si="2"/>
        <v>0</v>
      </c>
      <c r="K73" s="17"/>
    </row>
    <row r="74" spans="1:11" ht="21.75" customHeight="1">
      <c r="A74" s="26"/>
      <c r="B74" s="28"/>
      <c r="C74" s="25"/>
      <c r="D74" s="17"/>
      <c r="E74" s="12"/>
      <c r="F74" s="12" t="s">
        <v>10</v>
      </c>
      <c r="G74" s="17">
        <f>SUM(G72:G73)</f>
        <v>187</v>
      </c>
      <c r="H74" s="17">
        <f>SUM(H72:H73)</f>
        <v>9</v>
      </c>
      <c r="I74" s="17">
        <f>SUM(I72:I73)</f>
        <v>7</v>
      </c>
      <c r="J74" s="17">
        <f t="shared" si="2"/>
        <v>2</v>
      </c>
      <c r="K74" s="17"/>
    </row>
    <row r="75" spans="1:11" ht="21.75" customHeight="1">
      <c r="A75" s="26"/>
      <c r="B75" s="28"/>
      <c r="C75" s="25"/>
      <c r="D75" s="17">
        <v>24</v>
      </c>
      <c r="E75" s="36" t="s">
        <v>121</v>
      </c>
      <c r="F75" s="36" t="s">
        <v>121</v>
      </c>
      <c r="G75" s="32">
        <v>77</v>
      </c>
      <c r="H75" s="17">
        <v>5</v>
      </c>
      <c r="I75" s="17">
        <v>4</v>
      </c>
      <c r="J75" s="17">
        <f t="shared" si="2"/>
        <v>1</v>
      </c>
      <c r="K75" s="17"/>
    </row>
    <row r="76" spans="1:11" ht="21.75" customHeight="1">
      <c r="A76" s="26"/>
      <c r="B76" s="28"/>
      <c r="C76" s="25"/>
      <c r="D76" s="17"/>
      <c r="E76" s="12"/>
      <c r="F76" s="36" t="s">
        <v>122</v>
      </c>
      <c r="G76" s="32">
        <v>59</v>
      </c>
      <c r="H76" s="17">
        <v>2</v>
      </c>
      <c r="I76" s="17">
        <v>2</v>
      </c>
      <c r="J76" s="17">
        <f t="shared" si="2"/>
        <v>0</v>
      </c>
      <c r="K76" s="17"/>
    </row>
    <row r="77" spans="1:11" ht="21.75" customHeight="1">
      <c r="A77" s="26"/>
      <c r="B77" s="28"/>
      <c r="C77" s="25"/>
      <c r="D77" s="17"/>
      <c r="E77" s="12"/>
      <c r="F77" s="12" t="s">
        <v>10</v>
      </c>
      <c r="G77" s="17">
        <f>SUM(G75:G76)</f>
        <v>136</v>
      </c>
      <c r="H77" s="17">
        <f>SUM(H75:H76)</f>
        <v>7</v>
      </c>
      <c r="I77" s="17">
        <f>SUM(I75:I76)</f>
        <v>6</v>
      </c>
      <c r="J77" s="17">
        <f t="shared" si="2"/>
        <v>1</v>
      </c>
      <c r="K77" s="17"/>
    </row>
    <row r="78" spans="1:11" ht="21.75" customHeight="1">
      <c r="A78" s="26">
        <v>11</v>
      </c>
      <c r="B78" s="42" t="s">
        <v>123</v>
      </c>
      <c r="C78" s="25" t="s">
        <v>123</v>
      </c>
      <c r="D78" s="17">
        <v>25</v>
      </c>
      <c r="E78" s="47" t="s">
        <v>124</v>
      </c>
      <c r="F78" s="47" t="s">
        <v>124</v>
      </c>
      <c r="G78" s="26">
        <v>111</v>
      </c>
      <c r="H78" s="17">
        <v>6</v>
      </c>
      <c r="I78" s="17">
        <v>5</v>
      </c>
      <c r="J78" s="17">
        <f t="shared" si="2"/>
        <v>1</v>
      </c>
      <c r="K78" s="17"/>
    </row>
    <row r="79" spans="1:11" ht="21.75" customHeight="1">
      <c r="A79" s="26"/>
      <c r="B79" s="28"/>
      <c r="C79" s="25"/>
      <c r="D79" s="17"/>
      <c r="E79" s="12"/>
      <c r="F79" s="47" t="s">
        <v>125</v>
      </c>
      <c r="G79" s="26">
        <v>17</v>
      </c>
      <c r="H79" s="17">
        <v>2</v>
      </c>
      <c r="I79" s="17">
        <v>2</v>
      </c>
      <c r="J79" s="17">
        <f t="shared" si="2"/>
        <v>0</v>
      </c>
      <c r="K79" s="17"/>
    </row>
    <row r="80" spans="1:11" ht="21.75" customHeight="1">
      <c r="A80" s="26"/>
      <c r="B80" s="28"/>
      <c r="C80" s="25"/>
      <c r="D80" s="17"/>
      <c r="E80" s="12"/>
      <c r="F80" s="12" t="s">
        <v>10</v>
      </c>
      <c r="G80" s="17">
        <f>SUM(G78:G79)</f>
        <v>128</v>
      </c>
      <c r="H80" s="17">
        <f>SUM(H78:H79)</f>
        <v>8</v>
      </c>
      <c r="I80" s="17">
        <f>SUM(I78:I79)</f>
        <v>7</v>
      </c>
      <c r="J80" s="17">
        <f t="shared" si="2"/>
        <v>1</v>
      </c>
      <c r="K80" s="17"/>
    </row>
    <row r="81" spans="1:11" ht="21.75" customHeight="1">
      <c r="A81" s="26"/>
      <c r="B81" s="28"/>
      <c r="C81" s="31" t="s">
        <v>127</v>
      </c>
      <c r="D81" s="79">
        <v>26</v>
      </c>
      <c r="E81" s="67" t="s">
        <v>126</v>
      </c>
      <c r="F81" s="67" t="s">
        <v>126</v>
      </c>
      <c r="G81" s="17">
        <v>270</v>
      </c>
      <c r="H81" s="17">
        <v>7</v>
      </c>
      <c r="I81" s="17">
        <v>7</v>
      </c>
      <c r="J81" s="17">
        <f t="shared" si="2"/>
        <v>0</v>
      </c>
      <c r="K81" s="17" t="s">
        <v>465</v>
      </c>
    </row>
    <row r="82" spans="1:11" ht="21.75" customHeight="1">
      <c r="A82" s="26"/>
      <c r="B82" s="28"/>
      <c r="C82" s="25"/>
      <c r="D82" s="17"/>
      <c r="E82" s="12"/>
      <c r="F82" s="12" t="s">
        <v>10</v>
      </c>
      <c r="G82" s="17">
        <f>SUM(G81)</f>
        <v>270</v>
      </c>
      <c r="H82" s="17">
        <f>SUM(H81)</f>
        <v>7</v>
      </c>
      <c r="I82" s="17">
        <f>SUM(I81)</f>
        <v>7</v>
      </c>
      <c r="J82" s="17">
        <f>SUM(J81)</f>
        <v>0</v>
      </c>
      <c r="K82" s="17"/>
    </row>
    <row r="83" spans="1:11" ht="21.75" customHeight="1">
      <c r="A83" s="26"/>
      <c r="B83" s="28"/>
      <c r="C83" s="25" t="s">
        <v>123</v>
      </c>
      <c r="D83" s="17">
        <v>27</v>
      </c>
      <c r="E83" s="67" t="s">
        <v>129</v>
      </c>
      <c r="F83" s="67" t="s">
        <v>128</v>
      </c>
      <c r="G83" s="32">
        <v>148</v>
      </c>
      <c r="H83" s="17">
        <v>6</v>
      </c>
      <c r="I83" s="17">
        <v>5</v>
      </c>
      <c r="J83" s="17">
        <f>H83-I83</f>
        <v>1</v>
      </c>
      <c r="K83" s="17"/>
    </row>
    <row r="84" spans="1:11" ht="21.75" customHeight="1">
      <c r="A84" s="26"/>
      <c r="B84" s="28"/>
      <c r="C84" s="25"/>
      <c r="D84" s="17"/>
      <c r="E84" s="12"/>
      <c r="F84" s="67" t="s">
        <v>129</v>
      </c>
      <c r="G84" s="32">
        <v>47</v>
      </c>
      <c r="H84" s="17">
        <v>2</v>
      </c>
      <c r="I84" s="17">
        <v>2</v>
      </c>
      <c r="J84" s="17">
        <f>H84-I84</f>
        <v>0</v>
      </c>
      <c r="K84" s="17"/>
    </row>
    <row r="85" spans="1:11" ht="21.75" customHeight="1">
      <c r="A85" s="26"/>
      <c r="B85" s="28"/>
      <c r="C85" s="25"/>
      <c r="D85" s="17"/>
      <c r="E85" s="12"/>
      <c r="F85" s="12" t="s">
        <v>10</v>
      </c>
      <c r="G85" s="17">
        <f>SUM(G83:G84)</f>
        <v>195</v>
      </c>
      <c r="H85" s="17">
        <f>SUM(H83:H84)</f>
        <v>8</v>
      </c>
      <c r="I85" s="17">
        <f>SUM(I83:I84)</f>
        <v>7</v>
      </c>
      <c r="J85" s="17">
        <f>SUM(J83:J84)</f>
        <v>1</v>
      </c>
      <c r="K85" s="17"/>
    </row>
    <row r="86" spans="1:11" ht="21.75" customHeight="1">
      <c r="A86" s="26"/>
      <c r="B86" s="28"/>
      <c r="C86" s="31" t="s">
        <v>133</v>
      </c>
      <c r="D86" s="79">
        <v>28</v>
      </c>
      <c r="E86" s="67" t="s">
        <v>132</v>
      </c>
      <c r="F86" s="67" t="s">
        <v>130</v>
      </c>
      <c r="G86" s="32">
        <v>47</v>
      </c>
      <c r="H86" s="17">
        <v>2</v>
      </c>
      <c r="I86" s="17">
        <v>2</v>
      </c>
      <c r="J86" s="17">
        <f>H86-I86</f>
        <v>0</v>
      </c>
      <c r="K86" s="17"/>
    </row>
    <row r="87" spans="1:11" ht="21.75" customHeight="1">
      <c r="A87" s="26"/>
      <c r="B87" s="28"/>
      <c r="C87" s="25"/>
      <c r="D87" s="17"/>
      <c r="E87" s="12"/>
      <c r="F87" s="67" t="s">
        <v>131</v>
      </c>
      <c r="G87" s="32">
        <v>62</v>
      </c>
      <c r="H87" s="17">
        <v>3</v>
      </c>
      <c r="I87" s="17">
        <v>2</v>
      </c>
      <c r="J87" s="17">
        <f>H87-I87</f>
        <v>1</v>
      </c>
      <c r="K87" s="17"/>
    </row>
    <row r="88" spans="1:11" ht="21.75" customHeight="1">
      <c r="A88" s="26"/>
      <c r="B88" s="28"/>
      <c r="C88" s="25"/>
      <c r="D88" s="17"/>
      <c r="E88" s="12"/>
      <c r="F88" s="67" t="s">
        <v>132</v>
      </c>
      <c r="G88" s="32">
        <v>65</v>
      </c>
      <c r="H88" s="17">
        <v>4</v>
      </c>
      <c r="I88" s="17">
        <v>4</v>
      </c>
      <c r="J88" s="17">
        <f>H88-I88</f>
        <v>0</v>
      </c>
      <c r="K88" s="17"/>
    </row>
    <row r="89" spans="1:11" ht="21.75" customHeight="1">
      <c r="A89" s="26"/>
      <c r="B89" s="28"/>
      <c r="C89" s="25"/>
      <c r="D89" s="17"/>
      <c r="E89" s="12"/>
      <c r="F89" s="12" t="s">
        <v>10</v>
      </c>
      <c r="G89" s="17">
        <f>SUM(G86:G88)</f>
        <v>174</v>
      </c>
      <c r="H89" s="17">
        <f>SUM(H86:H88)</f>
        <v>9</v>
      </c>
      <c r="I89" s="17">
        <f>SUM(I86:I88)</f>
        <v>8</v>
      </c>
      <c r="J89" s="17">
        <f>SUM(J86:J88)</f>
        <v>1</v>
      </c>
      <c r="K89" s="17"/>
    </row>
    <row r="90" spans="1:11" ht="21.75" customHeight="1">
      <c r="A90" s="26"/>
      <c r="B90" s="28"/>
      <c r="C90" s="31" t="s">
        <v>136</v>
      </c>
      <c r="D90" s="79">
        <v>29</v>
      </c>
      <c r="E90" s="67" t="s">
        <v>134</v>
      </c>
      <c r="F90" s="67" t="s">
        <v>134</v>
      </c>
      <c r="G90" s="32">
        <v>42</v>
      </c>
      <c r="H90" s="17">
        <v>2</v>
      </c>
      <c r="I90" s="17">
        <v>2</v>
      </c>
      <c r="J90" s="17">
        <f>H90-I90</f>
        <v>0</v>
      </c>
      <c r="K90" s="17"/>
    </row>
    <row r="91" spans="1:11" ht="21.75" customHeight="1">
      <c r="A91" s="26"/>
      <c r="B91" s="28"/>
      <c r="C91" s="25"/>
      <c r="D91" s="17"/>
      <c r="E91" s="12"/>
      <c r="F91" s="67" t="s">
        <v>135</v>
      </c>
      <c r="G91" s="32">
        <v>21</v>
      </c>
      <c r="H91" s="17">
        <v>2</v>
      </c>
      <c r="I91" s="17">
        <v>1</v>
      </c>
      <c r="J91" s="17">
        <f>H91-I91</f>
        <v>1</v>
      </c>
      <c r="K91" s="17"/>
    </row>
    <row r="92" spans="1:11" ht="21.75" customHeight="1">
      <c r="A92" s="26"/>
      <c r="B92" s="28"/>
      <c r="C92" s="25"/>
      <c r="D92" s="17"/>
      <c r="E92" s="12"/>
      <c r="F92" s="12" t="s">
        <v>10</v>
      </c>
      <c r="G92" s="17">
        <f>SUM(G90:G91)</f>
        <v>63</v>
      </c>
      <c r="H92" s="17">
        <f>SUM(H90:H91)</f>
        <v>4</v>
      </c>
      <c r="I92" s="17">
        <f>SUM(I90:I91)</f>
        <v>3</v>
      </c>
      <c r="J92" s="17">
        <f>SUM(J90:J91)</f>
        <v>1</v>
      </c>
      <c r="K92" s="17"/>
    </row>
    <row r="93" spans="1:11" ht="21.75" customHeight="1">
      <c r="A93" s="26"/>
      <c r="B93" s="28"/>
      <c r="C93" s="31" t="s">
        <v>127</v>
      </c>
      <c r="D93" s="79">
        <v>30</v>
      </c>
      <c r="E93" s="67" t="s">
        <v>137</v>
      </c>
      <c r="F93" s="67" t="s">
        <v>137</v>
      </c>
      <c r="G93" s="32">
        <v>104</v>
      </c>
      <c r="H93" s="17">
        <v>5</v>
      </c>
      <c r="I93" s="17">
        <v>5</v>
      </c>
      <c r="J93" s="17">
        <f>H93-I93</f>
        <v>0</v>
      </c>
      <c r="K93" s="17"/>
    </row>
    <row r="94" spans="1:11" ht="21.75" customHeight="1">
      <c r="A94" s="26"/>
      <c r="B94" s="28"/>
      <c r="C94" s="25"/>
      <c r="D94" s="17"/>
      <c r="E94" s="12"/>
      <c r="F94" s="67" t="s">
        <v>138</v>
      </c>
      <c r="G94" s="32">
        <v>86</v>
      </c>
      <c r="H94" s="17">
        <v>4</v>
      </c>
      <c r="I94" s="17">
        <v>4</v>
      </c>
      <c r="J94" s="17">
        <f>H94-I94</f>
        <v>0</v>
      </c>
      <c r="K94" s="17"/>
    </row>
    <row r="95" spans="1:11" ht="21.75" customHeight="1">
      <c r="A95" s="26"/>
      <c r="B95" s="28"/>
      <c r="C95" s="25"/>
      <c r="D95" s="17"/>
      <c r="E95" s="12"/>
      <c r="F95" s="12" t="s">
        <v>10</v>
      </c>
      <c r="G95" s="17">
        <f>SUM(G93:G94)</f>
        <v>190</v>
      </c>
      <c r="H95" s="17">
        <f>SUM(H93:H94)</f>
        <v>9</v>
      </c>
      <c r="I95" s="17">
        <f>SUM(I93:I94)</f>
        <v>9</v>
      </c>
      <c r="J95" s="17">
        <f>SUM(J93:J94)</f>
        <v>0</v>
      </c>
      <c r="K95" s="17"/>
    </row>
    <row r="96" spans="1:11" ht="21.75" customHeight="1">
      <c r="A96" s="26"/>
      <c r="B96" s="28"/>
      <c r="C96" s="31" t="s">
        <v>123</v>
      </c>
      <c r="D96" s="79">
        <v>31</v>
      </c>
      <c r="E96" s="67" t="s">
        <v>142</v>
      </c>
      <c r="F96" s="67" t="s">
        <v>139</v>
      </c>
      <c r="G96" s="32">
        <v>14</v>
      </c>
      <c r="H96" s="17">
        <v>2</v>
      </c>
      <c r="I96" s="17">
        <v>2</v>
      </c>
      <c r="J96" s="17">
        <f>H96-I96</f>
        <v>0</v>
      </c>
      <c r="K96" s="17"/>
    </row>
    <row r="97" spans="1:11" ht="21.75" customHeight="1">
      <c r="A97" s="26"/>
      <c r="B97" s="28"/>
      <c r="C97" s="25"/>
      <c r="D97" s="17"/>
      <c r="E97" s="12"/>
      <c r="F97" s="67" t="s">
        <v>140</v>
      </c>
      <c r="G97" s="32">
        <v>23</v>
      </c>
      <c r="H97" s="17">
        <v>2</v>
      </c>
      <c r="I97" s="17">
        <v>2</v>
      </c>
      <c r="J97" s="17">
        <f>H97-I97</f>
        <v>0</v>
      </c>
      <c r="K97" s="17"/>
    </row>
    <row r="98" spans="1:11" ht="21.75" customHeight="1">
      <c r="A98" s="26"/>
      <c r="B98" s="28"/>
      <c r="C98" s="25"/>
      <c r="D98" s="17"/>
      <c r="E98" s="12"/>
      <c r="F98" s="67" t="s">
        <v>141</v>
      </c>
      <c r="G98" s="32">
        <v>25</v>
      </c>
      <c r="H98" s="17">
        <v>2</v>
      </c>
      <c r="I98" s="17">
        <v>2</v>
      </c>
      <c r="J98" s="17">
        <f>H98-I98</f>
        <v>0</v>
      </c>
      <c r="K98" s="17"/>
    </row>
    <row r="99" spans="1:11" ht="21.75" customHeight="1">
      <c r="A99" s="26"/>
      <c r="B99" s="28"/>
      <c r="C99" s="25"/>
      <c r="D99" s="17"/>
      <c r="E99" s="12"/>
      <c r="F99" s="67" t="s">
        <v>142</v>
      </c>
      <c r="G99" s="32">
        <v>67</v>
      </c>
      <c r="H99" s="17">
        <v>6</v>
      </c>
      <c r="I99" s="17">
        <v>6</v>
      </c>
      <c r="J99" s="17">
        <f>H99-I99</f>
        <v>0</v>
      </c>
      <c r="K99" s="17"/>
    </row>
    <row r="100" spans="1:11" ht="21.75" customHeight="1">
      <c r="A100" s="26"/>
      <c r="B100" s="28"/>
      <c r="C100" s="25"/>
      <c r="D100" s="17"/>
      <c r="E100" s="12"/>
      <c r="F100" s="12" t="s">
        <v>10</v>
      </c>
      <c r="G100" s="17">
        <f>SUM(G96:G99)</f>
        <v>129</v>
      </c>
      <c r="H100" s="17">
        <f>SUM(H96:H99)</f>
        <v>12</v>
      </c>
      <c r="I100" s="17">
        <f>SUM(I96:I99)</f>
        <v>12</v>
      </c>
      <c r="J100" s="17">
        <f>SUM(J96:J99)</f>
        <v>0</v>
      </c>
      <c r="K100" s="17"/>
    </row>
    <row r="101" spans="1:11" ht="21.75" customHeight="1">
      <c r="A101" s="26">
        <v>12</v>
      </c>
      <c r="B101" s="42" t="s">
        <v>143</v>
      </c>
      <c r="C101" s="31" t="s">
        <v>143</v>
      </c>
      <c r="D101" s="79">
        <v>32</v>
      </c>
      <c r="E101" s="72" t="s">
        <v>144</v>
      </c>
      <c r="F101" s="72" t="s">
        <v>144</v>
      </c>
      <c r="G101" s="37">
        <v>61</v>
      </c>
      <c r="H101" s="17">
        <v>4</v>
      </c>
      <c r="I101" s="17">
        <v>4</v>
      </c>
      <c r="J101" s="17">
        <f>H101-I101</f>
        <v>0</v>
      </c>
      <c r="K101" s="17"/>
    </row>
    <row r="102" spans="1:11" ht="21.75" customHeight="1">
      <c r="A102" s="26"/>
      <c r="B102" s="28"/>
      <c r="C102" s="25"/>
      <c r="D102" s="17"/>
      <c r="E102" s="12"/>
      <c r="F102" s="72" t="s">
        <v>145</v>
      </c>
      <c r="G102" s="37">
        <v>21</v>
      </c>
      <c r="H102" s="17">
        <v>2</v>
      </c>
      <c r="I102" s="17">
        <v>2</v>
      </c>
      <c r="J102" s="17">
        <f>H102-I102</f>
        <v>0</v>
      </c>
      <c r="K102" s="17"/>
    </row>
    <row r="103" spans="1:11" ht="21.75" customHeight="1">
      <c r="A103" s="26"/>
      <c r="B103" s="28"/>
      <c r="C103" s="25"/>
      <c r="D103" s="17"/>
      <c r="E103" s="12"/>
      <c r="F103" s="12" t="s">
        <v>10</v>
      </c>
      <c r="G103" s="18">
        <f>SUM(G101:G102)</f>
        <v>82</v>
      </c>
      <c r="H103" s="18">
        <f>SUM(H101:H102)</f>
        <v>6</v>
      </c>
      <c r="I103" s="18">
        <f>SUM(I101:I102)</f>
        <v>6</v>
      </c>
      <c r="J103" s="18">
        <f>SUM(J101:J102)</f>
        <v>0</v>
      </c>
      <c r="K103" s="17"/>
    </row>
    <row r="104" spans="1:11" ht="21.75" customHeight="1">
      <c r="A104" s="26"/>
      <c r="B104" s="28"/>
      <c r="C104" s="47" t="s">
        <v>148</v>
      </c>
      <c r="D104" s="26">
        <v>33</v>
      </c>
      <c r="E104" s="72" t="s">
        <v>147</v>
      </c>
      <c r="F104" s="72" t="s">
        <v>146</v>
      </c>
      <c r="G104" s="37">
        <v>22</v>
      </c>
      <c r="H104" s="17">
        <v>2</v>
      </c>
      <c r="I104" s="17">
        <v>2</v>
      </c>
      <c r="J104" s="17">
        <f>H104-I104</f>
        <v>0</v>
      </c>
      <c r="K104" s="17"/>
    </row>
    <row r="105" spans="1:11" ht="21.75" customHeight="1">
      <c r="A105" s="26"/>
      <c r="B105" s="28"/>
      <c r="C105" s="25"/>
      <c r="D105" s="17"/>
      <c r="E105" s="12"/>
      <c r="F105" s="72" t="s">
        <v>147</v>
      </c>
      <c r="G105" s="37">
        <v>68</v>
      </c>
      <c r="H105" s="17">
        <v>4</v>
      </c>
      <c r="I105" s="17">
        <v>4</v>
      </c>
      <c r="J105" s="17">
        <f>H105-I105</f>
        <v>0</v>
      </c>
      <c r="K105" s="17"/>
    </row>
    <row r="106" spans="1:11" ht="21.75" customHeight="1">
      <c r="A106" s="26"/>
      <c r="B106" s="28"/>
      <c r="C106" s="25"/>
      <c r="D106" s="17"/>
      <c r="E106" s="12"/>
      <c r="F106" s="12" t="s">
        <v>10</v>
      </c>
      <c r="G106" s="17">
        <f>SUM(G104:G105)</f>
        <v>90</v>
      </c>
      <c r="H106" s="17">
        <f>SUM(H104:H105)</f>
        <v>6</v>
      </c>
      <c r="I106" s="17">
        <f>SUM(I104:I105)</f>
        <v>6</v>
      </c>
      <c r="J106" s="17">
        <f>SUM(J104:J105)</f>
        <v>0</v>
      </c>
      <c r="K106" s="17"/>
    </row>
    <row r="107" spans="1:11" ht="21.75" customHeight="1">
      <c r="A107" s="26">
        <v>13</v>
      </c>
      <c r="B107" s="69" t="s">
        <v>156</v>
      </c>
      <c r="C107" s="16" t="s">
        <v>155</v>
      </c>
      <c r="D107" s="10">
        <v>34</v>
      </c>
      <c r="E107" s="29" t="s">
        <v>153</v>
      </c>
      <c r="F107" s="29" t="s">
        <v>153</v>
      </c>
      <c r="G107" s="10">
        <v>108</v>
      </c>
      <c r="H107" s="17">
        <v>9</v>
      </c>
      <c r="I107" s="17">
        <v>9</v>
      </c>
      <c r="J107" s="17">
        <f>H107-I107</f>
        <v>0</v>
      </c>
      <c r="K107" s="17"/>
    </row>
    <row r="108" spans="1:11" ht="21.75" customHeight="1">
      <c r="A108" s="26"/>
      <c r="B108" s="28"/>
      <c r="C108" s="25"/>
      <c r="D108" s="17"/>
      <c r="E108" s="12"/>
      <c r="F108" s="29" t="s">
        <v>154</v>
      </c>
      <c r="G108" s="10">
        <v>68</v>
      </c>
      <c r="H108" s="17">
        <v>5</v>
      </c>
      <c r="I108" s="17">
        <v>5</v>
      </c>
      <c r="J108" s="17">
        <f>H108-I108</f>
        <v>0</v>
      </c>
      <c r="K108" s="17"/>
    </row>
    <row r="109" spans="1:11" ht="21.75" customHeight="1">
      <c r="A109" s="26"/>
      <c r="B109" s="28"/>
      <c r="C109" s="25"/>
      <c r="D109" s="17"/>
      <c r="E109" s="12"/>
      <c r="F109" s="12" t="s">
        <v>10</v>
      </c>
      <c r="G109" s="17">
        <f>SUM(G107:G108)</f>
        <v>176</v>
      </c>
      <c r="H109" s="17">
        <f>SUM(H107:H108)</f>
        <v>14</v>
      </c>
      <c r="I109" s="17">
        <f>SUM(I107:I108)</f>
        <v>14</v>
      </c>
      <c r="J109" s="17">
        <f>SUM(J107:J108)</f>
        <v>0</v>
      </c>
      <c r="K109" s="17"/>
    </row>
    <row r="110" spans="1:11" ht="21.75" customHeight="1">
      <c r="A110" s="26">
        <v>14</v>
      </c>
      <c r="B110" s="42" t="s">
        <v>157</v>
      </c>
      <c r="C110" s="31" t="s">
        <v>162</v>
      </c>
      <c r="D110" s="79">
        <v>37</v>
      </c>
      <c r="E110" s="12" t="s">
        <v>163</v>
      </c>
      <c r="F110" s="67" t="s">
        <v>158</v>
      </c>
      <c r="G110" s="32">
        <v>17</v>
      </c>
      <c r="H110" s="17">
        <v>1</v>
      </c>
      <c r="I110" s="17">
        <v>1</v>
      </c>
      <c r="J110" s="17">
        <f>H110-I110</f>
        <v>0</v>
      </c>
      <c r="K110" s="17"/>
    </row>
    <row r="111" spans="1:11" ht="21.75" customHeight="1">
      <c r="A111" s="26"/>
      <c r="B111" s="39"/>
      <c r="C111" s="25"/>
      <c r="D111" s="17"/>
      <c r="E111" s="12"/>
      <c r="F111" s="67" t="s">
        <v>159</v>
      </c>
      <c r="G111" s="32">
        <v>47</v>
      </c>
      <c r="H111" s="17">
        <v>2</v>
      </c>
      <c r="I111" s="17">
        <v>2</v>
      </c>
      <c r="J111" s="17">
        <f>H111-I111</f>
        <v>0</v>
      </c>
      <c r="K111" s="17"/>
    </row>
    <row r="112" spans="1:11" ht="21.75" customHeight="1">
      <c r="A112" s="26"/>
      <c r="B112" s="39"/>
      <c r="C112" s="25"/>
      <c r="D112" s="17"/>
      <c r="E112" s="12"/>
      <c r="F112" s="67" t="s">
        <v>160</v>
      </c>
      <c r="G112" s="32">
        <v>30</v>
      </c>
      <c r="H112" s="17">
        <v>1</v>
      </c>
      <c r="I112" s="17">
        <v>1</v>
      </c>
      <c r="J112" s="17">
        <f>H112-I112</f>
        <v>0</v>
      </c>
      <c r="K112" s="17"/>
    </row>
    <row r="113" spans="1:11" ht="21.75" customHeight="1">
      <c r="A113" s="26"/>
      <c r="B113" s="39"/>
      <c r="C113" s="25"/>
      <c r="D113" s="17"/>
      <c r="E113" s="12"/>
      <c r="F113" s="67" t="s">
        <v>161</v>
      </c>
      <c r="G113" s="32">
        <v>62</v>
      </c>
      <c r="H113" s="17">
        <v>6</v>
      </c>
      <c r="I113" s="17">
        <v>6</v>
      </c>
      <c r="J113" s="17">
        <f>H113-I113</f>
        <v>0</v>
      </c>
      <c r="K113" s="17"/>
    </row>
    <row r="114" spans="1:11" ht="21.75" customHeight="1">
      <c r="A114" s="26"/>
      <c r="B114" s="28"/>
      <c r="C114" s="25"/>
      <c r="D114" s="17"/>
      <c r="E114" s="12"/>
      <c r="F114" s="12" t="s">
        <v>10</v>
      </c>
      <c r="G114" s="17">
        <f>SUM(G110:G113)</f>
        <v>156</v>
      </c>
      <c r="H114" s="17">
        <f>SUM(H110:H113)</f>
        <v>10</v>
      </c>
      <c r="I114" s="17">
        <f>SUM(I110:I113)</f>
        <v>10</v>
      </c>
      <c r="J114" s="17">
        <f>SUM(J110:J113)</f>
        <v>0</v>
      </c>
      <c r="K114" s="17"/>
    </row>
    <row r="115" spans="1:11" ht="21.75" customHeight="1">
      <c r="A115" s="26">
        <v>15</v>
      </c>
      <c r="B115" s="65" t="s">
        <v>164</v>
      </c>
      <c r="C115" s="29" t="s">
        <v>164</v>
      </c>
      <c r="D115" s="10">
        <v>38</v>
      </c>
      <c r="E115" s="73" t="s">
        <v>165</v>
      </c>
      <c r="F115" s="73" t="s">
        <v>165</v>
      </c>
      <c r="G115" s="17">
        <v>133</v>
      </c>
      <c r="H115" s="17">
        <v>6</v>
      </c>
      <c r="I115" s="17">
        <v>5</v>
      </c>
      <c r="J115" s="17">
        <f>H115-I115</f>
        <v>1</v>
      </c>
      <c r="K115" s="17"/>
    </row>
    <row r="116" spans="1:11" ht="21.75" customHeight="1">
      <c r="A116" s="26"/>
      <c r="B116" s="28"/>
      <c r="C116" s="25"/>
      <c r="D116" s="17"/>
      <c r="E116" s="12"/>
      <c r="F116" s="73" t="s">
        <v>166</v>
      </c>
      <c r="G116" s="17">
        <v>19</v>
      </c>
      <c r="H116" s="17">
        <v>2</v>
      </c>
      <c r="I116" s="17">
        <v>2</v>
      </c>
      <c r="J116" s="17">
        <f>H116-I116</f>
        <v>0</v>
      </c>
      <c r="K116" s="17"/>
    </row>
    <row r="117" spans="1:11" ht="21.75" customHeight="1">
      <c r="A117" s="26"/>
      <c r="B117" s="28"/>
      <c r="C117" s="25"/>
      <c r="D117" s="17"/>
      <c r="E117" s="12"/>
      <c r="F117" s="12" t="s">
        <v>10</v>
      </c>
      <c r="G117" s="17">
        <f>SUM(G115:G116)</f>
        <v>152</v>
      </c>
      <c r="H117" s="17">
        <f>SUM(H115:H116)</f>
        <v>8</v>
      </c>
      <c r="I117" s="17">
        <f>SUM(I115:I116)</f>
        <v>7</v>
      </c>
      <c r="J117" s="17">
        <f>SUM(J115:J116)</f>
        <v>1</v>
      </c>
      <c r="K117" s="17"/>
    </row>
    <row r="118" spans="1:11" ht="21.75" customHeight="1">
      <c r="A118" s="26">
        <v>16</v>
      </c>
      <c r="B118" s="70" t="s">
        <v>167</v>
      </c>
      <c r="C118" s="40" t="s">
        <v>171</v>
      </c>
      <c r="D118" s="81">
        <v>39</v>
      </c>
      <c r="E118" s="74" t="s">
        <v>168</v>
      </c>
      <c r="F118" s="74" t="s">
        <v>168</v>
      </c>
      <c r="G118" s="10">
        <v>45</v>
      </c>
      <c r="H118" s="17">
        <v>4</v>
      </c>
      <c r="I118" s="17">
        <v>3</v>
      </c>
      <c r="J118" s="17">
        <f aca="true" t="shared" si="3" ref="J118:J125">H118-I118</f>
        <v>1</v>
      </c>
      <c r="K118" s="17"/>
    </row>
    <row r="119" spans="1:11" ht="21.75" customHeight="1">
      <c r="A119" s="26"/>
      <c r="B119" s="28"/>
      <c r="C119" s="25"/>
      <c r="D119" s="17"/>
      <c r="E119" s="12"/>
      <c r="F119" s="74" t="s">
        <v>169</v>
      </c>
      <c r="G119" s="10">
        <v>40</v>
      </c>
      <c r="H119" s="17">
        <v>4</v>
      </c>
      <c r="I119" s="17">
        <v>4</v>
      </c>
      <c r="J119" s="17">
        <f t="shared" si="3"/>
        <v>0</v>
      </c>
      <c r="K119" s="17"/>
    </row>
    <row r="120" spans="1:11" ht="21.75" customHeight="1">
      <c r="A120" s="26"/>
      <c r="B120" s="28"/>
      <c r="C120" s="25"/>
      <c r="D120" s="17"/>
      <c r="E120" s="12"/>
      <c r="F120" s="74" t="s">
        <v>170</v>
      </c>
      <c r="G120" s="10">
        <v>5</v>
      </c>
      <c r="H120" s="17">
        <v>1</v>
      </c>
      <c r="I120" s="17">
        <v>1</v>
      </c>
      <c r="J120" s="17">
        <f t="shared" si="3"/>
        <v>0</v>
      </c>
      <c r="K120" s="17"/>
    </row>
    <row r="121" spans="1:11" ht="21.75" customHeight="1">
      <c r="A121" s="26"/>
      <c r="B121" s="28"/>
      <c r="C121" s="25"/>
      <c r="D121" s="17"/>
      <c r="E121" s="12"/>
      <c r="F121" s="12" t="s">
        <v>10</v>
      </c>
      <c r="G121" s="17">
        <f>SUM(G118:G120)</f>
        <v>90</v>
      </c>
      <c r="H121" s="17">
        <f>SUM(H118:H120)</f>
        <v>9</v>
      </c>
      <c r="I121" s="17">
        <f>SUM(I118:I120)</f>
        <v>8</v>
      </c>
      <c r="J121" s="17">
        <f t="shared" si="3"/>
        <v>1</v>
      </c>
      <c r="K121" s="17"/>
    </row>
    <row r="122" spans="1:11" ht="21.75" customHeight="1">
      <c r="A122" s="26"/>
      <c r="B122" s="28"/>
      <c r="C122" s="40" t="s">
        <v>173</v>
      </c>
      <c r="D122" s="81">
        <v>40</v>
      </c>
      <c r="E122" s="74" t="s">
        <v>172</v>
      </c>
      <c r="F122" s="74" t="s">
        <v>172</v>
      </c>
      <c r="G122" s="10">
        <v>151</v>
      </c>
      <c r="H122" s="17">
        <v>9</v>
      </c>
      <c r="I122" s="17">
        <v>9</v>
      </c>
      <c r="J122" s="17">
        <f t="shared" si="3"/>
        <v>0</v>
      </c>
      <c r="K122" s="17" t="s">
        <v>465</v>
      </c>
    </row>
    <row r="123" spans="1:11" ht="21.75" customHeight="1">
      <c r="A123" s="26"/>
      <c r="B123" s="28"/>
      <c r="C123" s="25"/>
      <c r="D123" s="17"/>
      <c r="E123" s="12"/>
      <c r="F123" s="12" t="s">
        <v>10</v>
      </c>
      <c r="G123" s="10">
        <v>151</v>
      </c>
      <c r="H123" s="17">
        <v>9</v>
      </c>
      <c r="I123" s="17">
        <v>9</v>
      </c>
      <c r="J123" s="17">
        <f t="shared" si="3"/>
        <v>0</v>
      </c>
      <c r="K123" s="17"/>
    </row>
    <row r="124" spans="1:11" ht="21.75" customHeight="1">
      <c r="A124" s="26"/>
      <c r="B124" s="28"/>
      <c r="C124" s="40" t="s">
        <v>176</v>
      </c>
      <c r="D124" s="81">
        <v>41</v>
      </c>
      <c r="E124" s="73" t="s">
        <v>174</v>
      </c>
      <c r="F124" s="73" t="s">
        <v>174</v>
      </c>
      <c r="G124" s="41">
        <v>81</v>
      </c>
      <c r="H124" s="17">
        <v>5</v>
      </c>
      <c r="I124" s="17">
        <v>5</v>
      </c>
      <c r="J124" s="17">
        <f t="shared" si="3"/>
        <v>0</v>
      </c>
      <c r="K124" s="17"/>
    </row>
    <row r="125" spans="1:11" ht="21.75" customHeight="1">
      <c r="A125" s="26"/>
      <c r="B125" s="28"/>
      <c r="C125" s="25"/>
      <c r="D125" s="17"/>
      <c r="E125" s="12"/>
      <c r="F125" s="73" t="s">
        <v>175</v>
      </c>
      <c r="G125" s="41">
        <v>66</v>
      </c>
      <c r="H125" s="17">
        <v>2</v>
      </c>
      <c r="I125" s="17">
        <v>2</v>
      </c>
      <c r="J125" s="17">
        <f t="shared" si="3"/>
        <v>0</v>
      </c>
      <c r="K125" s="17"/>
    </row>
    <row r="126" spans="1:11" ht="21.75" customHeight="1">
      <c r="A126" s="26"/>
      <c r="B126" s="28"/>
      <c r="C126" s="25"/>
      <c r="D126" s="17"/>
      <c r="E126" s="12"/>
      <c r="F126" s="12" t="s">
        <v>10</v>
      </c>
      <c r="G126" s="17">
        <f>SUM(G124:G125)</f>
        <v>147</v>
      </c>
      <c r="H126" s="17">
        <f>SUM(H124:H125)</f>
        <v>7</v>
      </c>
      <c r="I126" s="17">
        <f>SUM(I124:I125)</f>
        <v>7</v>
      </c>
      <c r="J126" s="17">
        <f>SUM(J124:J125)</f>
        <v>0</v>
      </c>
      <c r="K126" s="17"/>
    </row>
    <row r="127" spans="1:11" ht="21.75" customHeight="1">
      <c r="A127" s="26"/>
      <c r="B127" s="28"/>
      <c r="C127" s="40" t="s">
        <v>179</v>
      </c>
      <c r="D127" s="81">
        <v>42</v>
      </c>
      <c r="E127" s="73" t="s">
        <v>177</v>
      </c>
      <c r="F127" s="73" t="s">
        <v>177</v>
      </c>
      <c r="G127" s="41">
        <v>95</v>
      </c>
      <c r="H127" s="17">
        <v>6</v>
      </c>
      <c r="I127" s="17">
        <v>5</v>
      </c>
      <c r="J127" s="17">
        <f>H127-I127</f>
        <v>1</v>
      </c>
      <c r="K127" s="17"/>
    </row>
    <row r="128" spans="1:11" ht="21.75" customHeight="1">
      <c r="A128" s="26"/>
      <c r="B128" s="28"/>
      <c r="C128" s="25"/>
      <c r="D128" s="17"/>
      <c r="E128" s="12"/>
      <c r="F128" s="73" t="s">
        <v>178</v>
      </c>
      <c r="G128" s="41">
        <v>91</v>
      </c>
      <c r="H128" s="17">
        <v>6</v>
      </c>
      <c r="I128" s="17">
        <v>6</v>
      </c>
      <c r="J128" s="17">
        <f>H128-I128</f>
        <v>0</v>
      </c>
      <c r="K128" s="17"/>
    </row>
    <row r="129" spans="1:11" ht="21.75" customHeight="1">
      <c r="A129" s="26"/>
      <c r="B129" s="28"/>
      <c r="C129" s="25"/>
      <c r="D129" s="17"/>
      <c r="E129" s="12"/>
      <c r="F129" s="12" t="s">
        <v>10</v>
      </c>
      <c r="G129" s="17">
        <f>SUM(G127:G128)</f>
        <v>186</v>
      </c>
      <c r="H129" s="17">
        <f>SUM(H127:H128)</f>
        <v>12</v>
      </c>
      <c r="I129" s="17">
        <f>SUM(I127:I128)</f>
        <v>11</v>
      </c>
      <c r="J129" s="17">
        <f>SUM(J127:J128)</f>
        <v>1</v>
      </c>
      <c r="K129" s="17"/>
    </row>
    <row r="130" spans="1:11" ht="21.75" customHeight="1">
      <c r="A130" s="26"/>
      <c r="B130" s="28"/>
      <c r="C130" s="40" t="s">
        <v>179</v>
      </c>
      <c r="D130" s="81">
        <v>43</v>
      </c>
      <c r="E130" s="74" t="s">
        <v>181</v>
      </c>
      <c r="F130" s="74" t="s">
        <v>180</v>
      </c>
      <c r="G130" s="10">
        <v>19</v>
      </c>
      <c r="H130" s="17">
        <v>2</v>
      </c>
      <c r="I130" s="17">
        <v>2</v>
      </c>
      <c r="J130" s="17">
        <f>H130-I130</f>
        <v>0</v>
      </c>
      <c r="K130" s="17"/>
    </row>
    <row r="131" spans="1:11" ht="21.75" customHeight="1">
      <c r="A131" s="26"/>
      <c r="B131" s="28"/>
      <c r="C131" s="25"/>
      <c r="D131" s="17"/>
      <c r="E131" s="12"/>
      <c r="F131" s="74" t="s">
        <v>181</v>
      </c>
      <c r="G131" s="10">
        <v>149</v>
      </c>
      <c r="H131" s="17">
        <v>7</v>
      </c>
      <c r="I131" s="17">
        <v>7</v>
      </c>
      <c r="J131" s="17">
        <f>H131-I131</f>
        <v>0</v>
      </c>
      <c r="K131" s="17"/>
    </row>
    <row r="132" spans="1:11" ht="21.75" customHeight="1">
      <c r="A132" s="26"/>
      <c r="B132" s="28"/>
      <c r="C132" s="25"/>
      <c r="D132" s="17"/>
      <c r="E132" s="12"/>
      <c r="F132" s="12" t="s">
        <v>10</v>
      </c>
      <c r="G132" s="17">
        <f>SUM(G130:G131)</f>
        <v>168</v>
      </c>
      <c r="H132" s="17">
        <f>SUM(H130:H131)</f>
        <v>9</v>
      </c>
      <c r="I132" s="17">
        <f>SUM(I130:I131)</f>
        <v>9</v>
      </c>
      <c r="J132" s="17">
        <f>SUM(J130:J131)</f>
        <v>0</v>
      </c>
      <c r="K132" s="17"/>
    </row>
    <row r="133" spans="1:11" ht="21.75" customHeight="1">
      <c r="A133" s="26"/>
      <c r="B133" s="28"/>
      <c r="C133" s="40" t="s">
        <v>179</v>
      </c>
      <c r="D133" s="81">
        <v>44</v>
      </c>
      <c r="E133" s="74" t="s">
        <v>183</v>
      </c>
      <c r="F133" s="74" t="s">
        <v>182</v>
      </c>
      <c r="G133" s="10">
        <v>46</v>
      </c>
      <c r="H133" s="17">
        <v>4</v>
      </c>
      <c r="I133" s="17">
        <v>4</v>
      </c>
      <c r="J133" s="17">
        <f>H133-I133</f>
        <v>0</v>
      </c>
      <c r="K133" s="17"/>
    </row>
    <row r="134" spans="1:11" ht="21.75" customHeight="1">
      <c r="A134" s="26"/>
      <c r="B134" s="28"/>
      <c r="C134" s="25"/>
      <c r="D134" s="17"/>
      <c r="E134" s="12"/>
      <c r="F134" s="74" t="s">
        <v>183</v>
      </c>
      <c r="G134" s="10">
        <v>53</v>
      </c>
      <c r="H134" s="17">
        <v>4</v>
      </c>
      <c r="I134" s="17">
        <v>3</v>
      </c>
      <c r="J134" s="17">
        <f>H134-I134</f>
        <v>1</v>
      </c>
      <c r="K134" s="17"/>
    </row>
    <row r="135" spans="1:11" ht="21.75" customHeight="1">
      <c r="A135" s="26"/>
      <c r="B135" s="28"/>
      <c r="C135" s="25"/>
      <c r="D135" s="17"/>
      <c r="E135" s="12"/>
      <c r="F135" s="12" t="s">
        <v>10</v>
      </c>
      <c r="G135" s="17">
        <f>SUM(G133:G134)</f>
        <v>99</v>
      </c>
      <c r="H135" s="17">
        <f>SUM(H133:H134)</f>
        <v>8</v>
      </c>
      <c r="I135" s="17">
        <f>SUM(I133:I134)</f>
        <v>7</v>
      </c>
      <c r="J135" s="17">
        <f>SUM(J133:J134)</f>
        <v>1</v>
      </c>
      <c r="K135" s="17"/>
    </row>
    <row r="136" spans="1:11" ht="21.75" customHeight="1">
      <c r="A136" s="26">
        <v>17</v>
      </c>
      <c r="B136" s="28" t="s">
        <v>186</v>
      </c>
      <c r="C136" s="28" t="s">
        <v>185</v>
      </c>
      <c r="D136" s="26">
        <v>45</v>
      </c>
      <c r="E136" s="47" t="s">
        <v>184</v>
      </c>
      <c r="F136" s="47" t="s">
        <v>184</v>
      </c>
      <c r="G136" s="17">
        <v>151</v>
      </c>
      <c r="H136" s="17">
        <v>6</v>
      </c>
      <c r="I136" s="17">
        <v>5</v>
      </c>
      <c r="J136" s="17">
        <f aca="true" t="shared" si="4" ref="J136:J154">H136-I136</f>
        <v>1</v>
      </c>
      <c r="K136" s="17" t="s">
        <v>465</v>
      </c>
    </row>
    <row r="137" spans="1:11" ht="21.75" customHeight="1">
      <c r="A137" s="26"/>
      <c r="B137" s="28"/>
      <c r="C137" s="25"/>
      <c r="D137" s="17"/>
      <c r="E137" s="12"/>
      <c r="F137" s="12" t="s">
        <v>10</v>
      </c>
      <c r="G137" s="17">
        <v>151</v>
      </c>
      <c r="H137" s="17">
        <v>6</v>
      </c>
      <c r="I137" s="17">
        <v>5</v>
      </c>
      <c r="J137" s="17">
        <f t="shared" si="4"/>
        <v>1</v>
      </c>
      <c r="K137" s="17"/>
    </row>
    <row r="138" spans="1:11" ht="21.75" customHeight="1">
      <c r="A138" s="26"/>
      <c r="B138" s="28"/>
      <c r="C138" s="28" t="s">
        <v>188</v>
      </c>
      <c r="D138" s="26">
        <v>46</v>
      </c>
      <c r="E138" s="47" t="s">
        <v>187</v>
      </c>
      <c r="F138" s="47" t="s">
        <v>187</v>
      </c>
      <c r="G138" s="17">
        <v>185</v>
      </c>
      <c r="H138" s="17">
        <v>8</v>
      </c>
      <c r="I138" s="17">
        <v>6</v>
      </c>
      <c r="J138" s="17">
        <f t="shared" si="4"/>
        <v>2</v>
      </c>
      <c r="K138" s="17" t="s">
        <v>465</v>
      </c>
    </row>
    <row r="139" spans="1:11" ht="21.75" customHeight="1">
      <c r="A139" s="26"/>
      <c r="B139" s="28"/>
      <c r="C139" s="25"/>
      <c r="D139" s="17"/>
      <c r="E139" s="12"/>
      <c r="F139" s="12" t="s">
        <v>10</v>
      </c>
      <c r="G139" s="17">
        <v>185</v>
      </c>
      <c r="H139" s="17">
        <v>8</v>
      </c>
      <c r="I139" s="17">
        <v>6</v>
      </c>
      <c r="J139" s="17">
        <f t="shared" si="4"/>
        <v>2</v>
      </c>
      <c r="K139" s="17"/>
    </row>
    <row r="140" spans="1:11" ht="21.75" customHeight="1">
      <c r="A140" s="26"/>
      <c r="B140" s="28"/>
      <c r="C140" s="28" t="s">
        <v>191</v>
      </c>
      <c r="D140" s="26">
        <v>48</v>
      </c>
      <c r="E140" s="47" t="s">
        <v>189</v>
      </c>
      <c r="F140" s="47" t="s">
        <v>189</v>
      </c>
      <c r="G140" s="17">
        <v>222</v>
      </c>
      <c r="H140" s="17">
        <v>8</v>
      </c>
      <c r="I140" s="17">
        <v>8</v>
      </c>
      <c r="J140" s="17">
        <f t="shared" si="4"/>
        <v>0</v>
      </c>
      <c r="K140" s="17" t="s">
        <v>465</v>
      </c>
    </row>
    <row r="141" spans="1:11" ht="21.75" customHeight="1">
      <c r="A141" s="26"/>
      <c r="B141" s="28"/>
      <c r="C141" s="25"/>
      <c r="D141" s="17"/>
      <c r="E141" s="12"/>
      <c r="F141" s="12" t="s">
        <v>10</v>
      </c>
      <c r="G141" s="17">
        <v>222</v>
      </c>
      <c r="H141" s="17">
        <v>8</v>
      </c>
      <c r="I141" s="17">
        <v>8</v>
      </c>
      <c r="J141" s="17">
        <f t="shared" si="4"/>
        <v>0</v>
      </c>
      <c r="K141" s="17"/>
    </row>
    <row r="142" spans="1:11" ht="21.75" customHeight="1">
      <c r="A142" s="26"/>
      <c r="B142" s="28"/>
      <c r="C142" s="28" t="s">
        <v>192</v>
      </c>
      <c r="D142" s="26">
        <v>49</v>
      </c>
      <c r="E142" s="47" t="s">
        <v>190</v>
      </c>
      <c r="F142" s="47" t="s">
        <v>190</v>
      </c>
      <c r="G142" s="17">
        <v>167</v>
      </c>
      <c r="H142" s="17">
        <v>7</v>
      </c>
      <c r="I142" s="17">
        <v>3</v>
      </c>
      <c r="J142" s="17">
        <f t="shared" si="4"/>
        <v>4</v>
      </c>
      <c r="K142" s="17" t="s">
        <v>465</v>
      </c>
    </row>
    <row r="143" spans="1:11" ht="21.75" customHeight="1">
      <c r="A143" s="26"/>
      <c r="B143" s="28"/>
      <c r="C143" s="25"/>
      <c r="D143" s="17"/>
      <c r="E143" s="12"/>
      <c r="F143" s="12" t="s">
        <v>10</v>
      </c>
      <c r="G143" s="17">
        <v>167</v>
      </c>
      <c r="H143" s="17">
        <v>7</v>
      </c>
      <c r="I143" s="17">
        <v>3</v>
      </c>
      <c r="J143" s="17">
        <f t="shared" si="4"/>
        <v>4</v>
      </c>
      <c r="K143" s="17"/>
    </row>
    <row r="144" spans="1:11" ht="21.75" customHeight="1">
      <c r="A144" s="26">
        <v>18</v>
      </c>
      <c r="B144" s="65" t="s">
        <v>194</v>
      </c>
      <c r="C144" s="10" t="s">
        <v>194</v>
      </c>
      <c r="D144" s="10">
        <v>50</v>
      </c>
      <c r="E144" s="12" t="s">
        <v>193</v>
      </c>
      <c r="F144" s="29" t="s">
        <v>193</v>
      </c>
      <c r="G144" s="10">
        <v>154</v>
      </c>
      <c r="H144" s="17">
        <v>7</v>
      </c>
      <c r="I144" s="17">
        <v>7</v>
      </c>
      <c r="J144" s="17">
        <f t="shared" si="4"/>
        <v>0</v>
      </c>
      <c r="K144" s="17" t="s">
        <v>465</v>
      </c>
    </row>
    <row r="145" spans="1:11" ht="21.75" customHeight="1">
      <c r="A145" s="26"/>
      <c r="B145" s="28"/>
      <c r="C145" s="25"/>
      <c r="D145" s="17"/>
      <c r="E145" s="12"/>
      <c r="F145" s="12" t="s">
        <v>10</v>
      </c>
      <c r="G145" s="10">
        <v>154</v>
      </c>
      <c r="H145" s="17">
        <v>7</v>
      </c>
      <c r="I145" s="17">
        <v>7</v>
      </c>
      <c r="J145" s="17">
        <f t="shared" si="4"/>
        <v>0</v>
      </c>
      <c r="K145" s="17"/>
    </row>
    <row r="146" spans="1:11" s="9" customFormat="1" ht="21.75" customHeight="1">
      <c r="A146" s="26"/>
      <c r="B146" s="28"/>
      <c r="C146" s="17" t="s">
        <v>198</v>
      </c>
      <c r="D146" s="17">
        <v>51</v>
      </c>
      <c r="E146" s="29" t="s">
        <v>195</v>
      </c>
      <c r="F146" s="29" t="s">
        <v>195</v>
      </c>
      <c r="G146" s="10">
        <v>94</v>
      </c>
      <c r="H146" s="17">
        <v>5</v>
      </c>
      <c r="I146" s="17">
        <v>3</v>
      </c>
      <c r="J146" s="17">
        <f t="shared" si="4"/>
        <v>2</v>
      </c>
      <c r="K146" s="17"/>
    </row>
    <row r="147" spans="1:11" s="9" customFormat="1" ht="21.75" customHeight="1">
      <c r="A147" s="26"/>
      <c r="B147" s="28"/>
      <c r="C147" s="25"/>
      <c r="D147" s="17"/>
      <c r="E147" s="12"/>
      <c r="F147" s="29" t="s">
        <v>196</v>
      </c>
      <c r="G147" s="10">
        <v>15</v>
      </c>
      <c r="H147" s="17">
        <v>2</v>
      </c>
      <c r="I147" s="17">
        <v>1</v>
      </c>
      <c r="J147" s="17">
        <f t="shared" si="4"/>
        <v>1</v>
      </c>
      <c r="K147" s="17"/>
    </row>
    <row r="148" spans="1:11" s="9" customFormat="1" ht="21.75" customHeight="1">
      <c r="A148" s="26"/>
      <c r="B148" s="28"/>
      <c r="C148" s="25"/>
      <c r="D148" s="17"/>
      <c r="E148" s="12"/>
      <c r="F148" s="29" t="s">
        <v>197</v>
      </c>
      <c r="G148" s="10">
        <v>6</v>
      </c>
      <c r="H148" s="17">
        <v>2</v>
      </c>
      <c r="I148" s="17">
        <v>0</v>
      </c>
      <c r="J148" s="17">
        <f t="shared" si="4"/>
        <v>2</v>
      </c>
      <c r="K148" s="17"/>
    </row>
    <row r="149" spans="1:11" ht="21.75" customHeight="1">
      <c r="A149" s="26"/>
      <c r="B149" s="28"/>
      <c r="C149" s="25"/>
      <c r="D149" s="17"/>
      <c r="E149" s="12"/>
      <c r="F149" s="12" t="s">
        <v>10</v>
      </c>
      <c r="G149" s="17">
        <f>SUM(G146:G148)</f>
        <v>115</v>
      </c>
      <c r="H149" s="17">
        <f>SUM(H146:H148)</f>
        <v>9</v>
      </c>
      <c r="I149" s="17">
        <f>SUM(I146:I148)</f>
        <v>4</v>
      </c>
      <c r="J149" s="17">
        <f t="shared" si="4"/>
        <v>5</v>
      </c>
      <c r="K149" s="17"/>
    </row>
    <row r="150" spans="1:11" ht="21.75" customHeight="1">
      <c r="A150" s="26">
        <v>19</v>
      </c>
      <c r="B150" s="65" t="s">
        <v>205</v>
      </c>
      <c r="C150" s="29" t="s">
        <v>204</v>
      </c>
      <c r="D150" s="10">
        <v>52</v>
      </c>
      <c r="E150" s="38" t="s">
        <v>202</v>
      </c>
      <c r="F150" s="38" t="s">
        <v>202</v>
      </c>
      <c r="G150" s="30">
        <v>142</v>
      </c>
      <c r="H150" s="17">
        <v>9</v>
      </c>
      <c r="I150" s="17">
        <v>9</v>
      </c>
      <c r="J150" s="17">
        <f t="shared" si="4"/>
        <v>0</v>
      </c>
      <c r="K150" s="17"/>
    </row>
    <row r="151" spans="1:11" ht="21.75" customHeight="1">
      <c r="A151" s="26"/>
      <c r="B151" s="28"/>
      <c r="C151" s="25"/>
      <c r="D151" s="17"/>
      <c r="E151" s="12"/>
      <c r="F151" s="38" t="s">
        <v>203</v>
      </c>
      <c r="G151" s="30">
        <v>18</v>
      </c>
      <c r="H151" s="17">
        <v>2</v>
      </c>
      <c r="I151" s="17">
        <v>2</v>
      </c>
      <c r="J151" s="17">
        <f t="shared" si="4"/>
        <v>0</v>
      </c>
      <c r="K151" s="17"/>
    </row>
    <row r="152" spans="1:11" ht="21.75" customHeight="1">
      <c r="A152" s="26"/>
      <c r="B152" s="28"/>
      <c r="C152" s="25"/>
      <c r="D152" s="17"/>
      <c r="E152" s="12"/>
      <c r="F152" s="12" t="s">
        <v>10</v>
      </c>
      <c r="G152" s="17">
        <f>SUM(G150:G151)</f>
        <v>160</v>
      </c>
      <c r="H152" s="17">
        <f>SUM(H150:H151)</f>
        <v>11</v>
      </c>
      <c r="I152" s="17">
        <f>SUM(I150:I151)</f>
        <v>11</v>
      </c>
      <c r="J152" s="17">
        <f t="shared" si="4"/>
        <v>0</v>
      </c>
      <c r="K152" s="17"/>
    </row>
    <row r="153" spans="1:11" ht="21.75" customHeight="1">
      <c r="A153" s="26"/>
      <c r="B153" s="28"/>
      <c r="C153" s="29" t="s">
        <v>205</v>
      </c>
      <c r="D153" s="10">
        <v>53</v>
      </c>
      <c r="E153" s="38" t="s">
        <v>206</v>
      </c>
      <c r="F153" s="38" t="s">
        <v>206</v>
      </c>
      <c r="G153" s="30">
        <v>95</v>
      </c>
      <c r="H153" s="17">
        <v>5</v>
      </c>
      <c r="I153" s="17">
        <v>5</v>
      </c>
      <c r="J153" s="17">
        <f t="shared" si="4"/>
        <v>0</v>
      </c>
      <c r="K153" s="17"/>
    </row>
    <row r="154" spans="1:11" ht="21.75" customHeight="1">
      <c r="A154" s="26"/>
      <c r="B154" s="28"/>
      <c r="C154" s="25"/>
      <c r="D154" s="17"/>
      <c r="E154" s="12"/>
      <c r="F154" s="38" t="s">
        <v>207</v>
      </c>
      <c r="G154" s="30">
        <v>37</v>
      </c>
      <c r="H154" s="17">
        <v>2</v>
      </c>
      <c r="I154" s="17">
        <v>2</v>
      </c>
      <c r="J154" s="17">
        <f t="shared" si="4"/>
        <v>0</v>
      </c>
      <c r="K154" s="17"/>
    </row>
    <row r="155" spans="1:11" ht="21.75" customHeight="1">
      <c r="A155" s="26"/>
      <c r="B155" s="28"/>
      <c r="C155" s="25"/>
      <c r="D155" s="17"/>
      <c r="E155" s="12"/>
      <c r="F155" s="12" t="s">
        <v>10</v>
      </c>
      <c r="G155" s="17">
        <f>SUM(G153:G154)</f>
        <v>132</v>
      </c>
      <c r="H155" s="17">
        <f>SUM(H153:H154)</f>
        <v>7</v>
      </c>
      <c r="I155" s="17">
        <f>SUM(I153:I154)</f>
        <v>7</v>
      </c>
      <c r="J155" s="17">
        <f>SUM(J153:J154)</f>
        <v>0</v>
      </c>
      <c r="K155" s="17"/>
    </row>
    <row r="156" spans="1:11" ht="21.75" customHeight="1">
      <c r="A156" s="26"/>
      <c r="B156" s="28"/>
      <c r="C156" s="29" t="s">
        <v>211</v>
      </c>
      <c r="D156" s="10">
        <v>54</v>
      </c>
      <c r="E156" s="38" t="s">
        <v>208</v>
      </c>
      <c r="F156" s="38" t="s">
        <v>208</v>
      </c>
      <c r="G156" s="30">
        <v>29</v>
      </c>
      <c r="H156" s="17">
        <v>3</v>
      </c>
      <c r="I156" s="17">
        <v>3</v>
      </c>
      <c r="J156" s="17">
        <f>H156-I156</f>
        <v>0</v>
      </c>
      <c r="K156" s="17"/>
    </row>
    <row r="157" spans="1:11" ht="21.75" customHeight="1">
      <c r="A157" s="26"/>
      <c r="B157" s="28"/>
      <c r="C157" s="25"/>
      <c r="D157" s="17"/>
      <c r="E157" s="12"/>
      <c r="F157" s="38" t="s">
        <v>209</v>
      </c>
      <c r="G157" s="30">
        <v>53</v>
      </c>
      <c r="H157" s="17">
        <v>2</v>
      </c>
      <c r="I157" s="17">
        <v>2</v>
      </c>
      <c r="J157" s="17">
        <f>H157-I157</f>
        <v>0</v>
      </c>
      <c r="K157" s="17"/>
    </row>
    <row r="158" spans="1:11" ht="21.75" customHeight="1">
      <c r="A158" s="26"/>
      <c r="B158" s="28"/>
      <c r="C158" s="25"/>
      <c r="D158" s="17"/>
      <c r="E158" s="12"/>
      <c r="F158" s="38" t="s">
        <v>210</v>
      </c>
      <c r="G158" s="30">
        <v>20</v>
      </c>
      <c r="H158" s="17">
        <v>2</v>
      </c>
      <c r="I158" s="17">
        <v>1</v>
      </c>
      <c r="J158" s="17">
        <f>H158-I158</f>
        <v>1</v>
      </c>
      <c r="K158" s="17"/>
    </row>
    <row r="159" spans="1:11" ht="21.75" customHeight="1">
      <c r="A159" s="26"/>
      <c r="B159" s="28"/>
      <c r="C159" s="25"/>
      <c r="D159" s="17"/>
      <c r="E159" s="12"/>
      <c r="F159" s="12" t="s">
        <v>10</v>
      </c>
      <c r="G159" s="17">
        <f>SUM(G156:G158)</f>
        <v>102</v>
      </c>
      <c r="H159" s="17">
        <f>SUM(H156:H158)</f>
        <v>7</v>
      </c>
      <c r="I159" s="17">
        <f>SUM(I156:I158)</f>
        <v>6</v>
      </c>
      <c r="J159" s="17">
        <f>SUM(J156:J158)</f>
        <v>1</v>
      </c>
      <c r="K159" s="17"/>
    </row>
    <row r="160" spans="1:11" ht="21.75" customHeight="1">
      <c r="A160" s="26"/>
      <c r="B160" s="28"/>
      <c r="C160" s="29" t="s">
        <v>214</v>
      </c>
      <c r="D160" s="10">
        <v>55</v>
      </c>
      <c r="E160" s="38" t="s">
        <v>212</v>
      </c>
      <c r="F160" s="38" t="s">
        <v>212</v>
      </c>
      <c r="G160" s="30">
        <v>58</v>
      </c>
      <c r="H160" s="17">
        <v>5</v>
      </c>
      <c r="I160" s="17">
        <v>5</v>
      </c>
      <c r="J160" s="17">
        <f>H160-I160</f>
        <v>0</v>
      </c>
      <c r="K160" s="17"/>
    </row>
    <row r="161" spans="1:11" ht="21.75" customHeight="1">
      <c r="A161" s="26"/>
      <c r="B161" s="28"/>
      <c r="C161" s="25"/>
      <c r="D161" s="17"/>
      <c r="E161" s="12"/>
      <c r="F161" s="38" t="s">
        <v>213</v>
      </c>
      <c r="G161" s="30">
        <v>62</v>
      </c>
      <c r="H161" s="17">
        <v>4</v>
      </c>
      <c r="I161" s="17">
        <v>4</v>
      </c>
      <c r="J161" s="17">
        <f>H161-I161</f>
        <v>0</v>
      </c>
      <c r="K161" s="17"/>
    </row>
    <row r="162" spans="1:11" ht="21.75" customHeight="1">
      <c r="A162" s="26"/>
      <c r="B162" s="28"/>
      <c r="C162" s="25"/>
      <c r="D162" s="17"/>
      <c r="E162" s="12"/>
      <c r="F162" s="12" t="s">
        <v>10</v>
      </c>
      <c r="G162" s="17">
        <f>SUM(G160:G161)</f>
        <v>120</v>
      </c>
      <c r="H162" s="17">
        <f>SUM(H160:H161)</f>
        <v>9</v>
      </c>
      <c r="I162" s="17">
        <f>SUM(I160:I161)</f>
        <v>9</v>
      </c>
      <c r="J162" s="17">
        <f>SUM(J160:J161)</f>
        <v>0</v>
      </c>
      <c r="K162" s="17"/>
    </row>
    <row r="163" spans="1:11" ht="21.75" customHeight="1">
      <c r="A163" s="26"/>
      <c r="B163" s="28"/>
      <c r="C163" s="29" t="s">
        <v>219</v>
      </c>
      <c r="D163" s="10">
        <v>56</v>
      </c>
      <c r="E163" s="38" t="s">
        <v>215</v>
      </c>
      <c r="F163" s="38" t="s">
        <v>215</v>
      </c>
      <c r="G163" s="30">
        <v>37</v>
      </c>
      <c r="H163" s="17">
        <v>3</v>
      </c>
      <c r="I163" s="17">
        <v>2</v>
      </c>
      <c r="J163" s="17">
        <f>H163-I163</f>
        <v>1</v>
      </c>
      <c r="K163" s="17"/>
    </row>
    <row r="164" spans="1:11" ht="21.75" customHeight="1">
      <c r="A164" s="26"/>
      <c r="B164" s="28"/>
      <c r="C164" s="25"/>
      <c r="D164" s="17"/>
      <c r="E164" s="12"/>
      <c r="F164" s="38" t="s">
        <v>216</v>
      </c>
      <c r="G164" s="30">
        <v>15</v>
      </c>
      <c r="H164" s="17">
        <v>1</v>
      </c>
      <c r="I164" s="17">
        <v>1</v>
      </c>
      <c r="J164" s="17">
        <f>H164-I164</f>
        <v>0</v>
      </c>
      <c r="K164" s="17"/>
    </row>
    <row r="165" spans="1:11" ht="21.75" customHeight="1">
      <c r="A165" s="26"/>
      <c r="B165" s="28"/>
      <c r="C165" s="25"/>
      <c r="D165" s="17"/>
      <c r="E165" s="12"/>
      <c r="F165" s="38" t="s">
        <v>217</v>
      </c>
      <c r="G165" s="30">
        <v>27</v>
      </c>
      <c r="H165" s="17">
        <v>2</v>
      </c>
      <c r="I165" s="17">
        <v>1</v>
      </c>
      <c r="J165" s="17">
        <f>H165-I165</f>
        <v>1</v>
      </c>
      <c r="K165" s="17"/>
    </row>
    <row r="166" spans="1:11" ht="21.75" customHeight="1">
      <c r="A166" s="26"/>
      <c r="B166" s="28"/>
      <c r="C166" s="25"/>
      <c r="D166" s="17"/>
      <c r="E166" s="12"/>
      <c r="F166" s="38" t="s">
        <v>218</v>
      </c>
      <c r="G166" s="30">
        <v>21</v>
      </c>
      <c r="H166" s="17">
        <v>2</v>
      </c>
      <c r="I166" s="17">
        <v>1</v>
      </c>
      <c r="J166" s="17">
        <f>H166-I166</f>
        <v>1</v>
      </c>
      <c r="K166" s="17"/>
    </row>
    <row r="167" spans="1:11" ht="21.75" customHeight="1">
      <c r="A167" s="26"/>
      <c r="B167" s="28"/>
      <c r="C167" s="25"/>
      <c r="D167" s="17"/>
      <c r="E167" s="12"/>
      <c r="F167" s="12" t="s">
        <v>10</v>
      </c>
      <c r="G167" s="17">
        <f>SUM(G163:G166)</f>
        <v>100</v>
      </c>
      <c r="H167" s="17">
        <f>SUM(H163:H166)</f>
        <v>8</v>
      </c>
      <c r="I167" s="17">
        <f>SUM(I163:I166)</f>
        <v>5</v>
      </c>
      <c r="J167" s="17">
        <f>SUM(J163:J166)</f>
        <v>3</v>
      </c>
      <c r="K167" s="17"/>
    </row>
    <row r="168" spans="1:11" ht="21.75" customHeight="1">
      <c r="A168" s="26"/>
      <c r="B168" s="28"/>
      <c r="C168" s="29" t="s">
        <v>223</v>
      </c>
      <c r="D168" s="10">
        <v>57</v>
      </c>
      <c r="E168" s="38" t="s">
        <v>220</v>
      </c>
      <c r="F168" s="38" t="s">
        <v>220</v>
      </c>
      <c r="G168" s="30">
        <v>29</v>
      </c>
      <c r="H168" s="17">
        <v>2</v>
      </c>
      <c r="I168" s="17">
        <v>2</v>
      </c>
      <c r="J168" s="17">
        <f>H168-I168</f>
        <v>0</v>
      </c>
      <c r="K168" s="17"/>
    </row>
    <row r="169" spans="1:11" ht="21.75" customHeight="1">
      <c r="A169" s="26"/>
      <c r="B169" s="28"/>
      <c r="C169" s="25"/>
      <c r="D169" s="17"/>
      <c r="E169" s="12"/>
      <c r="F169" s="38" t="s">
        <v>221</v>
      </c>
      <c r="G169" s="30">
        <v>26</v>
      </c>
      <c r="H169" s="17">
        <v>2</v>
      </c>
      <c r="I169" s="17">
        <v>2</v>
      </c>
      <c r="J169" s="17">
        <f>H169-I169</f>
        <v>0</v>
      </c>
      <c r="K169" s="17"/>
    </row>
    <row r="170" spans="1:11" ht="21.75" customHeight="1">
      <c r="A170" s="26"/>
      <c r="B170" s="28"/>
      <c r="C170" s="25"/>
      <c r="D170" s="17"/>
      <c r="E170" s="12"/>
      <c r="F170" s="38" t="s">
        <v>222</v>
      </c>
      <c r="G170" s="30">
        <v>41</v>
      </c>
      <c r="H170" s="17">
        <v>2</v>
      </c>
      <c r="I170" s="17">
        <v>1</v>
      </c>
      <c r="J170" s="17">
        <f>H170-I170</f>
        <v>1</v>
      </c>
      <c r="K170" s="17"/>
    </row>
    <row r="171" spans="1:11" ht="21.75" customHeight="1">
      <c r="A171" s="26"/>
      <c r="B171" s="28"/>
      <c r="C171" s="25"/>
      <c r="D171" s="17"/>
      <c r="E171" s="12"/>
      <c r="F171" s="12" t="s">
        <v>10</v>
      </c>
      <c r="G171" s="17">
        <f>SUM(G168:G170)</f>
        <v>96</v>
      </c>
      <c r="H171" s="17">
        <f>SUM(H168:H170)</f>
        <v>6</v>
      </c>
      <c r="I171" s="17">
        <f>SUM(I168:I170)</f>
        <v>5</v>
      </c>
      <c r="J171" s="17">
        <f>SUM(J168:J170)</f>
        <v>1</v>
      </c>
      <c r="K171" s="17"/>
    </row>
    <row r="172" spans="1:11" ht="21.75" customHeight="1">
      <c r="A172" s="26"/>
      <c r="B172" s="28"/>
      <c r="C172" s="29" t="s">
        <v>226</v>
      </c>
      <c r="D172" s="10">
        <v>58</v>
      </c>
      <c r="E172" s="38" t="s">
        <v>224</v>
      </c>
      <c r="F172" s="38" t="s">
        <v>224</v>
      </c>
      <c r="G172" s="30">
        <v>31</v>
      </c>
      <c r="H172" s="17">
        <v>2</v>
      </c>
      <c r="I172" s="17">
        <v>2</v>
      </c>
      <c r="J172" s="17">
        <f>H172-I172</f>
        <v>0</v>
      </c>
      <c r="K172" s="17"/>
    </row>
    <row r="173" spans="1:11" ht="21.75" customHeight="1">
      <c r="A173" s="26"/>
      <c r="B173" s="28"/>
      <c r="C173" s="25"/>
      <c r="D173" s="17"/>
      <c r="E173" s="12"/>
      <c r="F173" s="38" t="s">
        <v>225</v>
      </c>
      <c r="G173" s="30">
        <v>52</v>
      </c>
      <c r="H173" s="17">
        <v>3</v>
      </c>
      <c r="I173" s="17">
        <v>3</v>
      </c>
      <c r="J173" s="17">
        <f>H173-I173</f>
        <v>0</v>
      </c>
      <c r="K173" s="17"/>
    </row>
    <row r="174" spans="1:11" ht="21.75" customHeight="1">
      <c r="A174" s="26"/>
      <c r="B174" s="28"/>
      <c r="C174" s="25"/>
      <c r="D174" s="17"/>
      <c r="E174" s="12"/>
      <c r="F174" s="12" t="s">
        <v>10</v>
      </c>
      <c r="G174" s="17">
        <f>SUM(G172:G173)</f>
        <v>83</v>
      </c>
      <c r="H174" s="17">
        <f>SUM(H172:H173)</f>
        <v>5</v>
      </c>
      <c r="I174" s="17">
        <f>SUM(I172:I173)</f>
        <v>5</v>
      </c>
      <c r="J174" s="17">
        <f>SUM(J172:J173)</f>
        <v>0</v>
      </c>
      <c r="K174" s="17"/>
    </row>
    <row r="175" spans="1:11" ht="21.75" customHeight="1">
      <c r="A175" s="26">
        <v>20</v>
      </c>
      <c r="B175" s="65" t="s">
        <v>227</v>
      </c>
      <c r="C175" s="10" t="s">
        <v>230</v>
      </c>
      <c r="D175" s="10">
        <v>59</v>
      </c>
      <c r="E175" s="29" t="s">
        <v>228</v>
      </c>
      <c r="F175" s="29" t="s">
        <v>228</v>
      </c>
      <c r="G175" s="10">
        <v>138</v>
      </c>
      <c r="H175" s="17">
        <v>7</v>
      </c>
      <c r="I175" s="17">
        <v>7</v>
      </c>
      <c r="J175" s="17">
        <f>H175-I175</f>
        <v>0</v>
      </c>
      <c r="K175" s="17"/>
    </row>
    <row r="176" spans="1:11" ht="21.75" customHeight="1">
      <c r="A176" s="26"/>
      <c r="B176" s="28"/>
      <c r="C176" s="25"/>
      <c r="D176" s="17"/>
      <c r="E176" s="12"/>
      <c r="F176" s="29" t="s">
        <v>229</v>
      </c>
      <c r="G176" s="10">
        <v>39</v>
      </c>
      <c r="H176" s="17">
        <v>2</v>
      </c>
      <c r="I176" s="17">
        <v>2</v>
      </c>
      <c r="J176" s="17">
        <f>H176-I176</f>
        <v>0</v>
      </c>
      <c r="K176" s="17"/>
    </row>
    <row r="177" spans="1:11" ht="21.75" customHeight="1">
      <c r="A177" s="26"/>
      <c r="B177" s="28"/>
      <c r="C177" s="25"/>
      <c r="D177" s="17"/>
      <c r="E177" s="12"/>
      <c r="F177" s="12" t="s">
        <v>10</v>
      </c>
      <c r="G177" s="17">
        <f>SUM(G175:G176)</f>
        <v>177</v>
      </c>
      <c r="H177" s="17">
        <f>SUM(H175:H176)</f>
        <v>9</v>
      </c>
      <c r="I177" s="17">
        <f>SUM(I175:I176)</f>
        <v>9</v>
      </c>
      <c r="J177" s="17">
        <f>SUM(J175:J176)</f>
        <v>0</v>
      </c>
      <c r="K177" s="17"/>
    </row>
    <row r="178" spans="1:11" ht="21.75" customHeight="1">
      <c r="A178" s="26"/>
      <c r="B178" s="28"/>
      <c r="C178" s="10" t="s">
        <v>235</v>
      </c>
      <c r="D178" s="10">
        <v>60</v>
      </c>
      <c r="E178" s="63" t="s">
        <v>233</v>
      </c>
      <c r="F178" s="63" t="s">
        <v>233</v>
      </c>
      <c r="G178" s="10">
        <v>110</v>
      </c>
      <c r="H178" s="17">
        <v>8</v>
      </c>
      <c r="I178" s="17">
        <v>7</v>
      </c>
      <c r="J178" s="17">
        <f>H178-I178</f>
        <v>1</v>
      </c>
      <c r="K178" s="17"/>
    </row>
    <row r="179" spans="1:11" ht="21.75" customHeight="1">
      <c r="A179" s="26"/>
      <c r="B179" s="28"/>
      <c r="C179" s="25"/>
      <c r="D179" s="17"/>
      <c r="E179" s="12"/>
      <c r="F179" s="63" t="s">
        <v>234</v>
      </c>
      <c r="G179" s="10">
        <v>25</v>
      </c>
      <c r="H179" s="17">
        <v>2</v>
      </c>
      <c r="I179" s="17">
        <v>2</v>
      </c>
      <c r="J179" s="17">
        <f>H179-I179</f>
        <v>0</v>
      </c>
      <c r="K179" s="17"/>
    </row>
    <row r="180" spans="1:11" ht="21.75" customHeight="1">
      <c r="A180" s="26"/>
      <c r="B180" s="28"/>
      <c r="C180" s="25"/>
      <c r="D180" s="17"/>
      <c r="E180" s="12"/>
      <c r="F180" s="12" t="s">
        <v>10</v>
      </c>
      <c r="G180" s="17">
        <f>SUM(G178:G179)</f>
        <v>135</v>
      </c>
      <c r="H180" s="17">
        <f>SUM(H178:H179)</f>
        <v>10</v>
      </c>
      <c r="I180" s="17">
        <f>SUM(I178:I179)</f>
        <v>9</v>
      </c>
      <c r="J180" s="17">
        <f>SUM(J178:J179)</f>
        <v>1</v>
      </c>
      <c r="K180" s="17"/>
    </row>
    <row r="181" spans="1:11" ht="21.75" customHeight="1">
      <c r="A181" s="26"/>
      <c r="B181" s="28"/>
      <c r="C181" s="10" t="s">
        <v>238</v>
      </c>
      <c r="D181" s="10">
        <v>61</v>
      </c>
      <c r="E181" s="63" t="s">
        <v>236</v>
      </c>
      <c r="F181" s="63" t="s">
        <v>236</v>
      </c>
      <c r="G181" s="10">
        <v>142</v>
      </c>
      <c r="H181" s="17">
        <v>8</v>
      </c>
      <c r="I181" s="17">
        <v>7</v>
      </c>
      <c r="J181" s="17">
        <f>H181-I181</f>
        <v>1</v>
      </c>
      <c r="K181" s="17"/>
    </row>
    <row r="182" spans="1:11" ht="21.75" customHeight="1">
      <c r="A182" s="26"/>
      <c r="B182" s="28"/>
      <c r="C182" s="25"/>
      <c r="D182" s="17"/>
      <c r="E182" s="12"/>
      <c r="F182" s="63" t="s">
        <v>237</v>
      </c>
      <c r="G182" s="10">
        <v>27</v>
      </c>
      <c r="H182" s="17">
        <v>2</v>
      </c>
      <c r="I182" s="17">
        <v>2</v>
      </c>
      <c r="J182" s="17">
        <f>H182-I182</f>
        <v>0</v>
      </c>
      <c r="K182" s="17"/>
    </row>
    <row r="183" spans="1:11" ht="21.75" customHeight="1">
      <c r="A183" s="26"/>
      <c r="B183" s="28"/>
      <c r="C183" s="25"/>
      <c r="D183" s="17"/>
      <c r="E183" s="12"/>
      <c r="F183" s="12" t="s">
        <v>10</v>
      </c>
      <c r="G183" s="17">
        <f>SUM(G181:G182)</f>
        <v>169</v>
      </c>
      <c r="H183" s="17">
        <f>SUM(H181:H182)</f>
        <v>10</v>
      </c>
      <c r="I183" s="17">
        <f>SUM(I181:I182)</f>
        <v>9</v>
      </c>
      <c r="J183" s="17">
        <f>SUM(J181:J182)</f>
        <v>1</v>
      </c>
      <c r="K183" s="17"/>
    </row>
    <row r="184" spans="1:11" ht="21.75" customHeight="1">
      <c r="A184" s="26"/>
      <c r="B184" s="28"/>
      <c r="C184" s="10" t="s">
        <v>240</v>
      </c>
      <c r="D184" s="10">
        <v>62</v>
      </c>
      <c r="E184" s="63" t="s">
        <v>239</v>
      </c>
      <c r="F184" s="63" t="s">
        <v>239</v>
      </c>
      <c r="G184" s="10">
        <v>151</v>
      </c>
      <c r="H184" s="17">
        <v>6</v>
      </c>
      <c r="I184" s="17">
        <v>6</v>
      </c>
      <c r="J184" s="17">
        <f aca="true" t="shared" si="5" ref="J184:J199">H184-I184</f>
        <v>0</v>
      </c>
      <c r="K184" s="17" t="s">
        <v>465</v>
      </c>
    </row>
    <row r="185" spans="1:11" ht="21.75" customHeight="1">
      <c r="A185" s="26"/>
      <c r="B185" s="28"/>
      <c r="C185" s="25"/>
      <c r="D185" s="17"/>
      <c r="E185" s="12"/>
      <c r="F185" s="12" t="s">
        <v>10</v>
      </c>
      <c r="G185" s="10">
        <v>151</v>
      </c>
      <c r="H185" s="17">
        <v>6</v>
      </c>
      <c r="I185" s="17">
        <v>6</v>
      </c>
      <c r="J185" s="17">
        <f t="shared" si="5"/>
        <v>0</v>
      </c>
      <c r="K185" s="17"/>
    </row>
    <row r="186" spans="1:11" s="9" customFormat="1" ht="21.75" customHeight="1">
      <c r="A186" s="26">
        <v>21</v>
      </c>
      <c r="B186" s="70" t="s">
        <v>241</v>
      </c>
      <c r="C186" s="25"/>
      <c r="D186" s="17"/>
      <c r="E186" s="12"/>
      <c r="F186" s="12"/>
      <c r="G186" s="17">
        <v>0</v>
      </c>
      <c r="H186" s="17">
        <v>0</v>
      </c>
      <c r="I186" s="17">
        <v>0</v>
      </c>
      <c r="J186" s="17">
        <f t="shared" si="5"/>
        <v>0</v>
      </c>
      <c r="K186" s="17"/>
    </row>
    <row r="187" spans="1:11" s="9" customFormat="1" ht="21.75" customHeight="1">
      <c r="A187" s="26">
        <v>22</v>
      </c>
      <c r="B187" s="28" t="s">
        <v>242</v>
      </c>
      <c r="C187" s="25" t="s">
        <v>242</v>
      </c>
      <c r="D187" s="17">
        <v>63</v>
      </c>
      <c r="E187" s="29" t="s">
        <v>243</v>
      </c>
      <c r="F187" s="29" t="s">
        <v>243</v>
      </c>
      <c r="G187" s="30">
        <v>30</v>
      </c>
      <c r="H187" s="17">
        <v>2</v>
      </c>
      <c r="I187" s="17">
        <v>2</v>
      </c>
      <c r="J187" s="17">
        <f t="shared" si="5"/>
        <v>0</v>
      </c>
      <c r="K187" s="17"/>
    </row>
    <row r="188" spans="1:11" s="9" customFormat="1" ht="21.75" customHeight="1">
      <c r="A188" s="26"/>
      <c r="B188" s="28"/>
      <c r="C188" s="25"/>
      <c r="D188" s="17"/>
      <c r="E188" s="12"/>
      <c r="F188" s="29" t="s">
        <v>244</v>
      </c>
      <c r="G188" s="30">
        <v>10</v>
      </c>
      <c r="H188" s="17">
        <v>2</v>
      </c>
      <c r="I188" s="17">
        <v>2</v>
      </c>
      <c r="J188" s="17">
        <f t="shared" si="5"/>
        <v>0</v>
      </c>
      <c r="K188" s="17"/>
    </row>
    <row r="189" spans="1:11" s="9" customFormat="1" ht="21.75" customHeight="1">
      <c r="A189" s="26"/>
      <c r="B189" s="28"/>
      <c r="C189" s="25"/>
      <c r="D189" s="17"/>
      <c r="E189" s="12"/>
      <c r="F189" s="29" t="s">
        <v>245</v>
      </c>
      <c r="G189" s="30">
        <v>31</v>
      </c>
      <c r="H189" s="17">
        <v>2</v>
      </c>
      <c r="I189" s="17">
        <v>2</v>
      </c>
      <c r="J189" s="17">
        <f t="shared" si="5"/>
        <v>0</v>
      </c>
      <c r="K189" s="17"/>
    </row>
    <row r="190" spans="1:11" s="9" customFormat="1" ht="21.75" customHeight="1">
      <c r="A190" s="26"/>
      <c r="B190" s="28"/>
      <c r="C190" s="25"/>
      <c r="D190" s="17"/>
      <c r="E190" s="12"/>
      <c r="F190" s="29" t="s">
        <v>246</v>
      </c>
      <c r="G190" s="30">
        <v>22</v>
      </c>
      <c r="H190" s="17">
        <v>2</v>
      </c>
      <c r="I190" s="17">
        <v>2</v>
      </c>
      <c r="J190" s="17">
        <f t="shared" si="5"/>
        <v>0</v>
      </c>
      <c r="K190" s="17"/>
    </row>
    <row r="191" spans="1:11" s="9" customFormat="1" ht="21.75" customHeight="1">
      <c r="A191" s="26"/>
      <c r="B191" s="28"/>
      <c r="C191" s="25"/>
      <c r="D191" s="17"/>
      <c r="E191" s="12"/>
      <c r="F191" s="12" t="s">
        <v>10</v>
      </c>
      <c r="G191" s="17">
        <f>SUM(G187:G190)</f>
        <v>93</v>
      </c>
      <c r="H191" s="17">
        <f>SUM(H187:H190)</f>
        <v>8</v>
      </c>
      <c r="I191" s="17">
        <f>SUM(I187:I190)</f>
        <v>8</v>
      </c>
      <c r="J191" s="17">
        <f t="shared" si="5"/>
        <v>0</v>
      </c>
      <c r="K191" s="17"/>
    </row>
    <row r="192" spans="1:11" s="9" customFormat="1" ht="21.75" customHeight="1">
      <c r="A192" s="26"/>
      <c r="B192" s="28"/>
      <c r="C192" s="42" t="s">
        <v>253</v>
      </c>
      <c r="D192" s="82">
        <v>64</v>
      </c>
      <c r="E192" s="38" t="s">
        <v>250</v>
      </c>
      <c r="F192" s="38" t="s">
        <v>250</v>
      </c>
      <c r="G192" s="10">
        <v>31</v>
      </c>
      <c r="H192" s="17">
        <v>2</v>
      </c>
      <c r="I192" s="17">
        <v>2</v>
      </c>
      <c r="J192" s="17">
        <f t="shared" si="5"/>
        <v>0</v>
      </c>
      <c r="K192" s="17"/>
    </row>
    <row r="193" spans="1:11" s="9" customFormat="1" ht="21.75" customHeight="1">
      <c r="A193" s="26"/>
      <c r="B193" s="28"/>
      <c r="C193" s="25"/>
      <c r="D193" s="17"/>
      <c r="E193" s="12"/>
      <c r="F193" s="38" t="s">
        <v>251</v>
      </c>
      <c r="G193" s="10">
        <v>37</v>
      </c>
      <c r="H193" s="17">
        <v>2</v>
      </c>
      <c r="I193" s="17">
        <v>2</v>
      </c>
      <c r="J193" s="17">
        <f t="shared" si="5"/>
        <v>0</v>
      </c>
      <c r="K193" s="17"/>
    </row>
    <row r="194" spans="1:11" s="9" customFormat="1" ht="21.75" customHeight="1">
      <c r="A194" s="26"/>
      <c r="B194" s="28"/>
      <c r="C194" s="25"/>
      <c r="D194" s="17"/>
      <c r="E194" s="12"/>
      <c r="F194" s="38" t="s">
        <v>252</v>
      </c>
      <c r="G194" s="10">
        <v>19</v>
      </c>
      <c r="H194" s="17">
        <v>2</v>
      </c>
      <c r="I194" s="17">
        <v>2</v>
      </c>
      <c r="J194" s="17">
        <f t="shared" si="5"/>
        <v>0</v>
      </c>
      <c r="K194" s="17"/>
    </row>
    <row r="195" spans="1:11" s="9" customFormat="1" ht="21.75" customHeight="1">
      <c r="A195" s="26"/>
      <c r="B195" s="28"/>
      <c r="C195" s="25"/>
      <c r="D195" s="17"/>
      <c r="E195" s="12"/>
      <c r="F195" s="12" t="s">
        <v>10</v>
      </c>
      <c r="G195" s="17">
        <f>SUM(G192:G194)</f>
        <v>87</v>
      </c>
      <c r="H195" s="17">
        <f>SUM(H192:H194)</f>
        <v>6</v>
      </c>
      <c r="I195" s="17">
        <f>SUM(I192:I194)</f>
        <v>6</v>
      </c>
      <c r="J195" s="17">
        <f t="shared" si="5"/>
        <v>0</v>
      </c>
      <c r="K195" s="17"/>
    </row>
    <row r="196" spans="1:11" s="9" customFormat="1" ht="21.75" customHeight="1">
      <c r="A196" s="26">
        <v>23</v>
      </c>
      <c r="B196" s="28" t="s">
        <v>254</v>
      </c>
      <c r="C196" s="25"/>
      <c r="D196" s="17"/>
      <c r="E196" s="12"/>
      <c r="F196" s="12"/>
      <c r="G196" s="17">
        <v>0</v>
      </c>
      <c r="H196" s="17">
        <v>0</v>
      </c>
      <c r="I196" s="17">
        <v>0</v>
      </c>
      <c r="J196" s="17">
        <f t="shared" si="5"/>
        <v>0</v>
      </c>
      <c r="K196" s="17"/>
    </row>
    <row r="197" spans="1:11" ht="21.75" customHeight="1">
      <c r="A197" s="26">
        <v>24</v>
      </c>
      <c r="B197" s="28" t="s">
        <v>261</v>
      </c>
      <c r="C197" s="28" t="s">
        <v>265</v>
      </c>
      <c r="D197" s="26">
        <v>65</v>
      </c>
      <c r="E197" s="47" t="s">
        <v>263</v>
      </c>
      <c r="F197" s="47" t="s">
        <v>262</v>
      </c>
      <c r="G197" s="30">
        <v>26</v>
      </c>
      <c r="H197" s="17">
        <v>2</v>
      </c>
      <c r="I197" s="17">
        <v>2</v>
      </c>
      <c r="J197" s="17">
        <f t="shared" si="5"/>
        <v>0</v>
      </c>
      <c r="K197" s="17"/>
    </row>
    <row r="198" spans="1:11" ht="21.75" customHeight="1">
      <c r="A198" s="26"/>
      <c r="B198" s="28"/>
      <c r="C198" s="25"/>
      <c r="D198" s="17"/>
      <c r="E198" s="12"/>
      <c r="F198" s="47" t="s">
        <v>263</v>
      </c>
      <c r="G198" s="30">
        <v>29</v>
      </c>
      <c r="H198" s="17">
        <v>3</v>
      </c>
      <c r="I198" s="17">
        <v>3</v>
      </c>
      <c r="J198" s="17">
        <f t="shared" si="5"/>
        <v>0</v>
      </c>
      <c r="K198" s="17"/>
    </row>
    <row r="199" spans="1:11" ht="21.75" customHeight="1">
      <c r="A199" s="26"/>
      <c r="B199" s="28"/>
      <c r="C199" s="25"/>
      <c r="D199" s="17"/>
      <c r="E199" s="12"/>
      <c r="F199" s="47" t="s">
        <v>264</v>
      </c>
      <c r="G199" s="30">
        <v>26</v>
      </c>
      <c r="H199" s="17">
        <v>2</v>
      </c>
      <c r="I199" s="17">
        <v>2</v>
      </c>
      <c r="J199" s="17">
        <f t="shared" si="5"/>
        <v>0</v>
      </c>
      <c r="K199" s="17"/>
    </row>
    <row r="200" spans="1:11" ht="21.75" customHeight="1">
      <c r="A200" s="26"/>
      <c r="B200" s="28"/>
      <c r="C200" s="25"/>
      <c r="D200" s="17"/>
      <c r="E200" s="12"/>
      <c r="F200" s="12" t="s">
        <v>10</v>
      </c>
      <c r="G200" s="17">
        <f>SUM(G196:G199)</f>
        <v>81</v>
      </c>
      <c r="H200" s="17">
        <f>SUM(H196:H199)</f>
        <v>7</v>
      </c>
      <c r="I200" s="17">
        <f>SUM(I196:I199)</f>
        <v>7</v>
      </c>
      <c r="J200" s="17">
        <f>SUM(J196:J199)</f>
        <v>0</v>
      </c>
      <c r="K200" s="17"/>
    </row>
    <row r="201" spans="1:11" ht="21.75" customHeight="1">
      <c r="A201" s="26"/>
      <c r="B201" s="28"/>
      <c r="C201" s="28" t="s">
        <v>270</v>
      </c>
      <c r="D201" s="26">
        <v>66</v>
      </c>
      <c r="E201" s="47" t="s">
        <v>269</v>
      </c>
      <c r="F201" s="47" t="s">
        <v>266</v>
      </c>
      <c r="G201" s="30">
        <v>12</v>
      </c>
      <c r="H201" s="17">
        <v>1</v>
      </c>
      <c r="I201" s="17">
        <v>1</v>
      </c>
      <c r="J201" s="17">
        <f aca="true" t="shared" si="6" ref="J201:J211">H201-I201</f>
        <v>0</v>
      </c>
      <c r="K201" s="17"/>
    </row>
    <row r="202" spans="1:11" ht="21.75" customHeight="1">
      <c r="A202" s="26"/>
      <c r="B202" s="28"/>
      <c r="C202" s="25"/>
      <c r="D202" s="17"/>
      <c r="E202" s="12"/>
      <c r="F202" s="47" t="s">
        <v>267</v>
      </c>
      <c r="G202" s="30">
        <v>9</v>
      </c>
      <c r="H202" s="17">
        <v>1</v>
      </c>
      <c r="I202" s="17">
        <v>1</v>
      </c>
      <c r="J202" s="17">
        <f t="shared" si="6"/>
        <v>0</v>
      </c>
      <c r="K202" s="17"/>
    </row>
    <row r="203" spans="1:11" ht="21.75" customHeight="1">
      <c r="A203" s="26"/>
      <c r="B203" s="28"/>
      <c r="C203" s="25"/>
      <c r="D203" s="17"/>
      <c r="E203" s="12"/>
      <c r="F203" s="47" t="s">
        <v>268</v>
      </c>
      <c r="G203" s="30">
        <v>26</v>
      </c>
      <c r="H203" s="17">
        <v>2</v>
      </c>
      <c r="I203" s="17">
        <v>2</v>
      </c>
      <c r="J203" s="17">
        <f t="shared" si="6"/>
        <v>0</v>
      </c>
      <c r="K203" s="17"/>
    </row>
    <row r="204" spans="1:11" ht="21.75" customHeight="1">
      <c r="A204" s="26"/>
      <c r="B204" s="28"/>
      <c r="C204" s="25"/>
      <c r="D204" s="17"/>
      <c r="E204" s="12"/>
      <c r="F204" s="47" t="s">
        <v>269</v>
      </c>
      <c r="G204" s="30">
        <v>40</v>
      </c>
      <c r="H204" s="17">
        <v>2</v>
      </c>
      <c r="I204" s="17">
        <v>1</v>
      </c>
      <c r="J204" s="17">
        <f t="shared" si="6"/>
        <v>1</v>
      </c>
      <c r="K204" s="17"/>
    </row>
    <row r="205" spans="1:11" ht="21.75" customHeight="1">
      <c r="A205" s="26"/>
      <c r="B205" s="28"/>
      <c r="C205" s="25"/>
      <c r="D205" s="17"/>
      <c r="E205" s="12"/>
      <c r="F205" s="12" t="s">
        <v>10</v>
      </c>
      <c r="G205" s="17">
        <f>SUM(G201:G204)</f>
        <v>87</v>
      </c>
      <c r="H205" s="17">
        <f>SUM(H201:H204)</f>
        <v>6</v>
      </c>
      <c r="I205" s="17">
        <f>SUM(I201:I204)</f>
        <v>5</v>
      </c>
      <c r="J205" s="17">
        <f t="shared" si="6"/>
        <v>1</v>
      </c>
      <c r="K205" s="17"/>
    </row>
    <row r="206" spans="1:11" ht="21.75" customHeight="1">
      <c r="A206" s="26">
        <v>25</v>
      </c>
      <c r="B206" s="45" t="s">
        <v>271</v>
      </c>
      <c r="C206" s="25"/>
      <c r="D206" s="17"/>
      <c r="E206" s="12"/>
      <c r="F206" s="12"/>
      <c r="G206" s="17">
        <v>0</v>
      </c>
      <c r="H206" s="17">
        <v>0</v>
      </c>
      <c r="I206" s="17">
        <v>0</v>
      </c>
      <c r="J206" s="17">
        <f t="shared" si="6"/>
        <v>0</v>
      </c>
      <c r="K206" s="17"/>
    </row>
    <row r="207" spans="1:11" ht="21.75" customHeight="1">
      <c r="A207" s="26">
        <v>26</v>
      </c>
      <c r="B207" s="28" t="s">
        <v>281</v>
      </c>
      <c r="C207" s="25" t="s">
        <v>281</v>
      </c>
      <c r="D207" s="17">
        <v>69</v>
      </c>
      <c r="E207" s="12" t="s">
        <v>279</v>
      </c>
      <c r="F207" s="12" t="s">
        <v>279</v>
      </c>
      <c r="G207" s="17">
        <v>126</v>
      </c>
      <c r="H207" s="17">
        <v>5</v>
      </c>
      <c r="I207" s="17">
        <v>4</v>
      </c>
      <c r="J207" s="17">
        <f t="shared" si="6"/>
        <v>1</v>
      </c>
      <c r="K207" s="17"/>
    </row>
    <row r="208" spans="1:11" ht="21.75" customHeight="1">
      <c r="A208" s="26"/>
      <c r="B208" s="28"/>
      <c r="C208" s="25"/>
      <c r="D208" s="17"/>
      <c r="E208" s="12"/>
      <c r="F208" s="12" t="s">
        <v>280</v>
      </c>
      <c r="G208" s="17">
        <v>36</v>
      </c>
      <c r="H208" s="17">
        <v>2</v>
      </c>
      <c r="I208" s="17">
        <v>2</v>
      </c>
      <c r="J208" s="17">
        <f t="shared" si="6"/>
        <v>0</v>
      </c>
      <c r="K208" s="17"/>
    </row>
    <row r="209" spans="1:11" ht="21.75" customHeight="1">
      <c r="A209" s="26"/>
      <c r="B209" s="28"/>
      <c r="C209" s="25"/>
      <c r="D209" s="17"/>
      <c r="E209" s="12"/>
      <c r="F209" s="12" t="s">
        <v>10</v>
      </c>
      <c r="G209" s="17">
        <f>SUM(G207:G208)</f>
        <v>162</v>
      </c>
      <c r="H209" s="17">
        <f>SUM(H207:H208)</f>
        <v>7</v>
      </c>
      <c r="I209" s="17">
        <f>SUM(I207:I208)</f>
        <v>6</v>
      </c>
      <c r="J209" s="17">
        <f t="shared" si="6"/>
        <v>1</v>
      </c>
      <c r="K209" s="17"/>
    </row>
    <row r="210" spans="1:11" ht="21.75" customHeight="1">
      <c r="A210" s="26"/>
      <c r="B210" s="28"/>
      <c r="C210" s="25" t="s">
        <v>284</v>
      </c>
      <c r="D210" s="17">
        <v>70</v>
      </c>
      <c r="E210" s="12" t="s">
        <v>283</v>
      </c>
      <c r="F210" s="12" t="s">
        <v>282</v>
      </c>
      <c r="G210" s="17">
        <v>21</v>
      </c>
      <c r="H210" s="17">
        <v>2</v>
      </c>
      <c r="I210" s="17">
        <v>2</v>
      </c>
      <c r="J210" s="17">
        <f t="shared" si="6"/>
        <v>0</v>
      </c>
      <c r="K210" s="17"/>
    </row>
    <row r="211" spans="1:11" ht="21.75" customHeight="1">
      <c r="A211" s="26"/>
      <c r="B211" s="28"/>
      <c r="C211" s="25"/>
      <c r="D211" s="17"/>
      <c r="E211" s="12"/>
      <c r="F211" s="12" t="s">
        <v>283</v>
      </c>
      <c r="G211" s="17">
        <v>91</v>
      </c>
      <c r="H211" s="17">
        <v>5</v>
      </c>
      <c r="I211" s="17">
        <v>5</v>
      </c>
      <c r="J211" s="17">
        <f t="shared" si="6"/>
        <v>0</v>
      </c>
      <c r="K211" s="17"/>
    </row>
    <row r="212" spans="1:11" ht="21.75" customHeight="1">
      <c r="A212" s="26"/>
      <c r="B212" s="28"/>
      <c r="C212" s="25"/>
      <c r="D212" s="17"/>
      <c r="E212" s="12"/>
      <c r="F212" s="12" t="s">
        <v>10</v>
      </c>
      <c r="G212" s="17">
        <f>SUM(G210:G211)</f>
        <v>112</v>
      </c>
      <c r="H212" s="17">
        <f>SUM(H210:H211)</f>
        <v>7</v>
      </c>
      <c r="I212" s="17">
        <f>SUM(I210:I211)</f>
        <v>7</v>
      </c>
      <c r="J212" s="17">
        <f>SUM(J210:J211)</f>
        <v>0</v>
      </c>
      <c r="K212" s="17"/>
    </row>
    <row r="213" spans="1:11" ht="21.75" customHeight="1">
      <c r="A213" s="26">
        <v>27</v>
      </c>
      <c r="B213" s="28" t="s">
        <v>288</v>
      </c>
      <c r="C213" s="25" t="s">
        <v>287</v>
      </c>
      <c r="D213" s="17">
        <v>71</v>
      </c>
      <c r="E213" s="12" t="s">
        <v>286</v>
      </c>
      <c r="F213" s="12" t="s">
        <v>286</v>
      </c>
      <c r="G213" s="17">
        <v>105</v>
      </c>
      <c r="H213" s="17">
        <v>6</v>
      </c>
      <c r="I213" s="17">
        <v>5</v>
      </c>
      <c r="J213" s="17">
        <f aca="true" t="shared" si="7" ref="J213:J244">H213-I213</f>
        <v>1</v>
      </c>
      <c r="K213" s="17"/>
    </row>
    <row r="214" spans="1:11" ht="21.75" customHeight="1">
      <c r="A214" s="26"/>
      <c r="B214" s="28"/>
      <c r="C214" s="25"/>
      <c r="D214" s="17"/>
      <c r="E214" s="12"/>
      <c r="F214" s="12" t="s">
        <v>285</v>
      </c>
      <c r="G214" s="17">
        <v>24</v>
      </c>
      <c r="H214" s="17">
        <v>2</v>
      </c>
      <c r="I214" s="17">
        <v>2</v>
      </c>
      <c r="J214" s="17">
        <f t="shared" si="7"/>
        <v>0</v>
      </c>
      <c r="K214" s="17"/>
    </row>
    <row r="215" spans="1:11" ht="21.75" customHeight="1">
      <c r="A215" s="26"/>
      <c r="B215" s="28"/>
      <c r="C215" s="25"/>
      <c r="D215" s="17"/>
      <c r="E215" s="12"/>
      <c r="F215" s="12" t="s">
        <v>10</v>
      </c>
      <c r="G215" s="17">
        <f>SUM(G213:G214)</f>
        <v>129</v>
      </c>
      <c r="H215" s="17">
        <f>SUM(H213:H214)</f>
        <v>8</v>
      </c>
      <c r="I215" s="17">
        <f>SUM(I213:I214)</f>
        <v>7</v>
      </c>
      <c r="J215" s="17">
        <f t="shared" si="7"/>
        <v>1</v>
      </c>
      <c r="K215" s="17"/>
    </row>
    <row r="216" spans="1:11" ht="21.75" customHeight="1">
      <c r="A216" s="17">
        <v>28</v>
      </c>
      <c r="B216" s="28" t="s">
        <v>289</v>
      </c>
      <c r="C216" s="46" t="s">
        <v>289</v>
      </c>
      <c r="D216" s="54">
        <v>72</v>
      </c>
      <c r="E216" s="12" t="s">
        <v>458</v>
      </c>
      <c r="F216" s="12" t="s">
        <v>290</v>
      </c>
      <c r="G216" s="10">
        <v>40</v>
      </c>
      <c r="H216" s="17">
        <v>2</v>
      </c>
      <c r="I216" s="17">
        <v>2</v>
      </c>
      <c r="J216" s="17">
        <f t="shared" si="7"/>
        <v>0</v>
      </c>
      <c r="K216" s="17"/>
    </row>
    <row r="217" spans="1:11" ht="21.75" customHeight="1">
      <c r="A217" s="26"/>
      <c r="B217" s="28"/>
      <c r="C217" s="25"/>
      <c r="D217" s="17"/>
      <c r="E217" s="12"/>
      <c r="F217" s="12" t="s">
        <v>458</v>
      </c>
      <c r="G217" s="8">
        <v>50</v>
      </c>
      <c r="H217" s="18">
        <v>4</v>
      </c>
      <c r="I217" s="18">
        <v>4</v>
      </c>
      <c r="J217" s="17">
        <f t="shared" si="7"/>
        <v>0</v>
      </c>
      <c r="K217" s="17"/>
    </row>
    <row r="218" spans="1:11" ht="21.75" customHeight="1">
      <c r="A218" s="26"/>
      <c r="B218" s="28"/>
      <c r="C218" s="25"/>
      <c r="D218" s="17"/>
      <c r="E218" s="12"/>
      <c r="F218" s="12" t="s">
        <v>10</v>
      </c>
      <c r="G218" s="17">
        <f>SUM(G216:G217)</f>
        <v>90</v>
      </c>
      <c r="H218" s="17">
        <f>SUM(H216:H217)</f>
        <v>6</v>
      </c>
      <c r="I218" s="17">
        <f>SUM(I216:I217)</f>
        <v>6</v>
      </c>
      <c r="J218" s="17">
        <f t="shared" si="7"/>
        <v>0</v>
      </c>
      <c r="K218" s="17"/>
    </row>
    <row r="219" spans="1:11" ht="21.75" customHeight="1">
      <c r="A219" s="26"/>
      <c r="B219" s="28"/>
      <c r="C219" s="25" t="s">
        <v>292</v>
      </c>
      <c r="D219" s="17">
        <v>73</v>
      </c>
      <c r="E219" s="12" t="s">
        <v>459</v>
      </c>
      <c r="F219" s="12" t="s">
        <v>459</v>
      </c>
      <c r="G219" s="10">
        <v>96</v>
      </c>
      <c r="H219" s="17">
        <v>5</v>
      </c>
      <c r="I219" s="17">
        <v>5</v>
      </c>
      <c r="J219" s="17">
        <f t="shared" si="7"/>
        <v>0</v>
      </c>
      <c r="K219" s="17"/>
    </row>
    <row r="220" spans="1:11" ht="21.75" customHeight="1">
      <c r="A220" s="26"/>
      <c r="B220" s="28"/>
      <c r="C220" s="25"/>
      <c r="D220" s="17"/>
      <c r="E220" s="12"/>
      <c r="F220" s="12" t="s">
        <v>291</v>
      </c>
      <c r="G220" s="10">
        <v>31</v>
      </c>
      <c r="H220" s="17">
        <v>2</v>
      </c>
      <c r="I220" s="17">
        <v>2</v>
      </c>
      <c r="J220" s="17">
        <f t="shared" si="7"/>
        <v>0</v>
      </c>
      <c r="K220" s="17"/>
    </row>
    <row r="221" spans="1:11" ht="21.75" customHeight="1">
      <c r="A221" s="26"/>
      <c r="B221" s="28"/>
      <c r="C221" s="25"/>
      <c r="D221" s="17"/>
      <c r="E221" s="12"/>
      <c r="F221" s="12" t="s">
        <v>10</v>
      </c>
      <c r="G221" s="18">
        <f>SUM(G219:G220)</f>
        <v>127</v>
      </c>
      <c r="H221" s="18">
        <f>SUM(H219:H220)</f>
        <v>7</v>
      </c>
      <c r="I221" s="18">
        <f>SUM(I219:I220)</f>
        <v>7</v>
      </c>
      <c r="J221" s="17">
        <f t="shared" si="7"/>
        <v>0</v>
      </c>
      <c r="K221" s="17"/>
    </row>
    <row r="222" spans="1:11" ht="21.75" customHeight="1">
      <c r="A222" s="26"/>
      <c r="B222" s="28"/>
      <c r="C222" s="25" t="s">
        <v>295</v>
      </c>
      <c r="D222" s="17">
        <v>74</v>
      </c>
      <c r="E222" s="12" t="s">
        <v>460</v>
      </c>
      <c r="F222" s="12" t="s">
        <v>460</v>
      </c>
      <c r="G222" s="10">
        <v>36</v>
      </c>
      <c r="H222" s="17">
        <v>2</v>
      </c>
      <c r="I222" s="17">
        <v>2</v>
      </c>
      <c r="J222" s="17">
        <f t="shared" si="7"/>
        <v>0</v>
      </c>
      <c r="K222" s="17"/>
    </row>
    <row r="223" spans="1:11" ht="21.75" customHeight="1">
      <c r="A223" s="26"/>
      <c r="B223" s="28"/>
      <c r="C223" s="25"/>
      <c r="D223" s="17"/>
      <c r="E223" s="12"/>
      <c r="F223" s="12" t="s">
        <v>293</v>
      </c>
      <c r="G223" s="10">
        <v>19</v>
      </c>
      <c r="H223" s="17">
        <v>2</v>
      </c>
      <c r="I223" s="17">
        <v>2</v>
      </c>
      <c r="J223" s="17">
        <f t="shared" si="7"/>
        <v>0</v>
      </c>
      <c r="K223" s="17"/>
    </row>
    <row r="224" spans="1:11" ht="21.75" customHeight="1">
      <c r="A224" s="26"/>
      <c r="B224" s="28"/>
      <c r="C224" s="25"/>
      <c r="D224" s="17"/>
      <c r="E224" s="12"/>
      <c r="F224" s="12" t="s">
        <v>294</v>
      </c>
      <c r="G224" s="10">
        <v>29</v>
      </c>
      <c r="H224" s="17">
        <v>2</v>
      </c>
      <c r="I224" s="17">
        <v>2</v>
      </c>
      <c r="J224" s="17">
        <f t="shared" si="7"/>
        <v>0</v>
      </c>
      <c r="K224" s="17"/>
    </row>
    <row r="225" spans="1:11" ht="21.75" customHeight="1">
      <c r="A225" s="26"/>
      <c r="B225" s="28"/>
      <c r="C225" s="25"/>
      <c r="D225" s="17"/>
      <c r="E225" s="12"/>
      <c r="F225" s="12" t="s">
        <v>10</v>
      </c>
      <c r="G225" s="18">
        <f>SUM(G222:G224)</f>
        <v>84</v>
      </c>
      <c r="H225" s="18">
        <f>SUM(H222:H224)</f>
        <v>6</v>
      </c>
      <c r="I225" s="18">
        <f>SUM(I222:I224)</f>
        <v>6</v>
      </c>
      <c r="J225" s="18">
        <f t="shared" si="7"/>
        <v>0</v>
      </c>
      <c r="K225" s="17"/>
    </row>
    <row r="226" spans="1:11" ht="21.75" customHeight="1">
      <c r="A226" s="26"/>
      <c r="B226" s="28"/>
      <c r="C226" s="25" t="s">
        <v>297</v>
      </c>
      <c r="D226" s="17">
        <v>75</v>
      </c>
      <c r="E226" s="12" t="s">
        <v>461</v>
      </c>
      <c r="F226" s="12" t="s">
        <v>461</v>
      </c>
      <c r="G226" s="10">
        <v>95</v>
      </c>
      <c r="H226" s="17">
        <v>5</v>
      </c>
      <c r="I226" s="17">
        <v>5</v>
      </c>
      <c r="J226" s="17">
        <f t="shared" si="7"/>
        <v>0</v>
      </c>
      <c r="K226" s="17"/>
    </row>
    <row r="227" spans="1:11" ht="21.75" customHeight="1">
      <c r="A227" s="26"/>
      <c r="B227" s="28"/>
      <c r="C227" s="25"/>
      <c r="D227" s="17"/>
      <c r="E227" s="12"/>
      <c r="F227" s="12" t="s">
        <v>296</v>
      </c>
      <c r="G227" s="10">
        <v>32</v>
      </c>
      <c r="H227" s="17">
        <v>2</v>
      </c>
      <c r="I227" s="17">
        <v>2</v>
      </c>
      <c r="J227" s="17">
        <f t="shared" si="7"/>
        <v>0</v>
      </c>
      <c r="K227" s="17"/>
    </row>
    <row r="228" spans="1:11" ht="21.75" customHeight="1">
      <c r="A228" s="26"/>
      <c r="B228" s="28"/>
      <c r="C228" s="25"/>
      <c r="D228" s="17"/>
      <c r="E228" s="12"/>
      <c r="F228" s="12" t="s">
        <v>10</v>
      </c>
      <c r="G228" s="17">
        <f>SUM(G226:G227)</f>
        <v>127</v>
      </c>
      <c r="H228" s="17">
        <f>SUM(H226:H227)</f>
        <v>7</v>
      </c>
      <c r="I228" s="17">
        <f>SUM(I226:I227)</f>
        <v>7</v>
      </c>
      <c r="J228" s="17">
        <f t="shared" si="7"/>
        <v>0</v>
      </c>
      <c r="K228" s="17"/>
    </row>
    <row r="229" spans="1:11" ht="21.75" customHeight="1">
      <c r="A229" s="26">
        <v>29</v>
      </c>
      <c r="B229" s="28" t="s">
        <v>302</v>
      </c>
      <c r="C229" s="25"/>
      <c r="D229" s="17"/>
      <c r="E229" s="12"/>
      <c r="F229" s="12"/>
      <c r="G229" s="17">
        <v>0</v>
      </c>
      <c r="H229" s="17">
        <v>0</v>
      </c>
      <c r="I229" s="17">
        <v>0</v>
      </c>
      <c r="J229" s="17">
        <f t="shared" si="7"/>
        <v>0</v>
      </c>
      <c r="K229" s="17"/>
    </row>
    <row r="230" spans="1:11" ht="21.75" customHeight="1">
      <c r="A230" s="26">
        <v>30</v>
      </c>
      <c r="B230" s="28" t="s">
        <v>305</v>
      </c>
      <c r="C230" s="25" t="s">
        <v>306</v>
      </c>
      <c r="D230" s="17">
        <v>76</v>
      </c>
      <c r="E230" s="12" t="s">
        <v>303</v>
      </c>
      <c r="F230" s="12" t="s">
        <v>303</v>
      </c>
      <c r="G230" s="10">
        <v>157</v>
      </c>
      <c r="H230" s="17">
        <v>8</v>
      </c>
      <c r="I230" s="17">
        <v>8</v>
      </c>
      <c r="J230" s="17">
        <f t="shared" si="7"/>
        <v>0</v>
      </c>
      <c r="K230" s="17" t="s">
        <v>465</v>
      </c>
    </row>
    <row r="231" spans="1:11" ht="21.75" customHeight="1">
      <c r="A231" s="26"/>
      <c r="B231" s="28"/>
      <c r="C231" s="25"/>
      <c r="D231" s="17"/>
      <c r="E231" s="12"/>
      <c r="F231" s="12" t="s">
        <v>10</v>
      </c>
      <c r="G231" s="8">
        <v>157</v>
      </c>
      <c r="H231" s="18">
        <v>8</v>
      </c>
      <c r="I231" s="18">
        <v>8</v>
      </c>
      <c r="J231" s="18">
        <f t="shared" si="7"/>
        <v>0</v>
      </c>
      <c r="K231" s="17"/>
    </row>
    <row r="232" spans="1:11" ht="21.75" customHeight="1">
      <c r="A232" s="26"/>
      <c r="B232" s="28"/>
      <c r="C232" s="25" t="s">
        <v>306</v>
      </c>
      <c r="D232" s="17">
        <v>77</v>
      </c>
      <c r="E232" s="12" t="s">
        <v>304</v>
      </c>
      <c r="F232" s="12" t="s">
        <v>304</v>
      </c>
      <c r="G232" s="10">
        <v>166</v>
      </c>
      <c r="H232" s="17">
        <v>8</v>
      </c>
      <c r="I232" s="17">
        <v>5</v>
      </c>
      <c r="J232" s="17">
        <f t="shared" si="7"/>
        <v>3</v>
      </c>
      <c r="K232" s="17" t="s">
        <v>465</v>
      </c>
    </row>
    <row r="233" spans="1:11" ht="21.75" customHeight="1">
      <c r="A233" s="26"/>
      <c r="B233" s="28"/>
      <c r="C233" s="25"/>
      <c r="D233" s="17"/>
      <c r="E233" s="12"/>
      <c r="F233" s="12" t="s">
        <v>10</v>
      </c>
      <c r="G233" s="8">
        <v>166</v>
      </c>
      <c r="H233" s="18">
        <v>8</v>
      </c>
      <c r="I233" s="18">
        <v>5</v>
      </c>
      <c r="J233" s="18">
        <f t="shared" si="7"/>
        <v>3</v>
      </c>
      <c r="K233" s="17"/>
    </row>
    <row r="234" spans="1:11" ht="21.75" customHeight="1">
      <c r="A234" s="26"/>
      <c r="B234" s="28"/>
      <c r="C234" s="10" t="s">
        <v>307</v>
      </c>
      <c r="D234" s="10">
        <v>78</v>
      </c>
      <c r="E234" s="12" t="s">
        <v>314</v>
      </c>
      <c r="F234" s="12" t="s">
        <v>314</v>
      </c>
      <c r="G234" s="10">
        <v>258</v>
      </c>
      <c r="H234" s="17">
        <v>9</v>
      </c>
      <c r="I234" s="17">
        <v>8</v>
      </c>
      <c r="J234" s="17">
        <f t="shared" si="7"/>
        <v>1</v>
      </c>
      <c r="K234" s="17"/>
    </row>
    <row r="235" spans="1:11" ht="21.75" customHeight="1">
      <c r="A235" s="26"/>
      <c r="B235" s="28"/>
      <c r="C235" s="25"/>
      <c r="D235" s="17"/>
      <c r="E235" s="12"/>
      <c r="F235" s="12" t="s">
        <v>313</v>
      </c>
      <c r="G235" s="10">
        <v>19</v>
      </c>
      <c r="H235" s="17">
        <v>2</v>
      </c>
      <c r="I235" s="17">
        <v>2</v>
      </c>
      <c r="J235" s="17">
        <f t="shared" si="7"/>
        <v>0</v>
      </c>
      <c r="K235" s="17"/>
    </row>
    <row r="236" spans="1:11" ht="21.75" customHeight="1">
      <c r="A236" s="26"/>
      <c r="B236" s="28"/>
      <c r="C236" s="25"/>
      <c r="D236" s="17"/>
      <c r="E236" s="12"/>
      <c r="F236" s="12" t="s">
        <v>10</v>
      </c>
      <c r="G236" s="18">
        <f>SUM(G234:G235)</f>
        <v>277</v>
      </c>
      <c r="H236" s="18">
        <f>SUM(H234:H235)</f>
        <v>11</v>
      </c>
      <c r="I236" s="18">
        <f>SUM(I234:I235)</f>
        <v>10</v>
      </c>
      <c r="J236" s="17">
        <f t="shared" si="7"/>
        <v>1</v>
      </c>
      <c r="K236" s="17"/>
    </row>
    <row r="237" spans="1:11" ht="21.75" customHeight="1">
      <c r="A237" s="26"/>
      <c r="B237" s="28"/>
      <c r="C237" s="25" t="s">
        <v>310</v>
      </c>
      <c r="D237" s="17">
        <v>79</v>
      </c>
      <c r="E237" s="29" t="s">
        <v>308</v>
      </c>
      <c r="F237" s="29" t="s">
        <v>308</v>
      </c>
      <c r="G237" s="10">
        <v>133</v>
      </c>
      <c r="H237" s="17">
        <v>6</v>
      </c>
      <c r="I237" s="17">
        <v>5</v>
      </c>
      <c r="J237" s="17">
        <f t="shared" si="7"/>
        <v>1</v>
      </c>
      <c r="K237" s="17"/>
    </row>
    <row r="238" spans="1:11" ht="21.75" customHeight="1">
      <c r="A238" s="26"/>
      <c r="B238" s="28"/>
      <c r="C238" s="25"/>
      <c r="D238" s="17"/>
      <c r="E238" s="12"/>
      <c r="F238" s="29" t="s">
        <v>309</v>
      </c>
      <c r="G238" s="10">
        <v>82</v>
      </c>
      <c r="H238" s="17">
        <v>4</v>
      </c>
      <c r="I238" s="17">
        <v>3</v>
      </c>
      <c r="J238" s="17">
        <f t="shared" si="7"/>
        <v>1</v>
      </c>
      <c r="K238" s="17"/>
    </row>
    <row r="239" spans="1:11" ht="21.75" customHeight="1">
      <c r="A239" s="26"/>
      <c r="B239" s="28"/>
      <c r="C239" s="25"/>
      <c r="D239" s="17"/>
      <c r="E239" s="12"/>
      <c r="F239" s="12" t="s">
        <v>10</v>
      </c>
      <c r="G239" s="18">
        <f>SUM(G237:G238)</f>
        <v>215</v>
      </c>
      <c r="H239" s="18">
        <f>SUM(H237:H238)</f>
        <v>10</v>
      </c>
      <c r="I239" s="18">
        <f>SUM(I237:I238)</f>
        <v>8</v>
      </c>
      <c r="J239" s="17">
        <f t="shared" si="7"/>
        <v>2</v>
      </c>
      <c r="K239" s="17"/>
    </row>
    <row r="240" spans="1:11" ht="21.75" customHeight="1">
      <c r="A240" s="26">
        <v>31</v>
      </c>
      <c r="B240" s="28" t="s">
        <v>316</v>
      </c>
      <c r="C240" s="28" t="s">
        <v>316</v>
      </c>
      <c r="D240" s="26">
        <v>80</v>
      </c>
      <c r="E240" s="47" t="s">
        <v>320</v>
      </c>
      <c r="F240" s="47" t="s">
        <v>320</v>
      </c>
      <c r="G240" s="26">
        <v>125</v>
      </c>
      <c r="H240" s="18">
        <v>7</v>
      </c>
      <c r="I240" s="18">
        <v>7</v>
      </c>
      <c r="J240" s="17">
        <f t="shared" si="7"/>
        <v>0</v>
      </c>
      <c r="K240" s="17"/>
    </row>
    <row r="241" spans="1:11" ht="21.75" customHeight="1">
      <c r="A241" s="26"/>
      <c r="B241" s="28"/>
      <c r="C241" s="25"/>
      <c r="D241" s="17"/>
      <c r="E241" s="12"/>
      <c r="F241" s="47" t="s">
        <v>321</v>
      </c>
      <c r="G241" s="26">
        <v>24</v>
      </c>
      <c r="H241" s="18">
        <v>2</v>
      </c>
      <c r="I241" s="18">
        <v>2</v>
      </c>
      <c r="J241" s="17">
        <f t="shared" si="7"/>
        <v>0</v>
      </c>
      <c r="K241" s="17"/>
    </row>
    <row r="242" spans="1:11" ht="21.75" customHeight="1">
      <c r="A242" s="26"/>
      <c r="B242" s="28"/>
      <c r="C242" s="25"/>
      <c r="D242" s="17"/>
      <c r="E242" s="12"/>
      <c r="F242" s="12" t="s">
        <v>10</v>
      </c>
      <c r="G242" s="18">
        <f>SUM(G240:G241)</f>
        <v>149</v>
      </c>
      <c r="H242" s="18">
        <f>SUM(H240:H241)</f>
        <v>9</v>
      </c>
      <c r="I242" s="18">
        <f>SUM(I240:I241)</f>
        <v>9</v>
      </c>
      <c r="J242" s="18">
        <f t="shared" si="7"/>
        <v>0</v>
      </c>
      <c r="K242" s="17"/>
    </row>
    <row r="243" spans="1:11" ht="21.75" customHeight="1">
      <c r="A243" s="26">
        <v>31</v>
      </c>
      <c r="B243" s="28" t="s">
        <v>315</v>
      </c>
      <c r="C243" s="12" t="s">
        <v>312</v>
      </c>
      <c r="D243" s="17">
        <v>81</v>
      </c>
      <c r="E243" s="12" t="s">
        <v>311</v>
      </c>
      <c r="F243" s="12" t="s">
        <v>311</v>
      </c>
      <c r="G243" s="17">
        <v>160</v>
      </c>
      <c r="H243" s="17">
        <v>7</v>
      </c>
      <c r="I243" s="17">
        <v>7</v>
      </c>
      <c r="J243" s="17">
        <f t="shared" si="7"/>
        <v>0</v>
      </c>
      <c r="K243" s="17" t="s">
        <v>465</v>
      </c>
    </row>
    <row r="244" spans="1:11" ht="21.75" customHeight="1">
      <c r="A244" s="26"/>
      <c r="B244" s="28"/>
      <c r="C244" s="25"/>
      <c r="D244" s="17"/>
      <c r="E244" s="12"/>
      <c r="F244" s="12" t="s">
        <v>10</v>
      </c>
      <c r="G244" s="18">
        <v>160</v>
      </c>
      <c r="H244" s="18">
        <v>7</v>
      </c>
      <c r="I244" s="18">
        <v>7</v>
      </c>
      <c r="J244" s="17">
        <f t="shared" si="7"/>
        <v>0</v>
      </c>
      <c r="K244" s="17"/>
    </row>
    <row r="245" spans="1:11" ht="21.75" customHeight="1">
      <c r="A245" s="26">
        <v>33</v>
      </c>
      <c r="B245" s="43" t="s">
        <v>327</v>
      </c>
      <c r="C245" s="43" t="s">
        <v>330</v>
      </c>
      <c r="D245" s="44">
        <v>84</v>
      </c>
      <c r="E245" s="38" t="s">
        <v>328</v>
      </c>
      <c r="F245" s="38" t="s">
        <v>328</v>
      </c>
      <c r="G245" s="30">
        <v>52</v>
      </c>
      <c r="H245" s="17">
        <v>4</v>
      </c>
      <c r="I245" s="17">
        <v>4</v>
      </c>
      <c r="J245" s="17">
        <f aca="true" t="shared" si="8" ref="J245:J252">H245-I245</f>
        <v>0</v>
      </c>
      <c r="K245" s="17"/>
    </row>
    <row r="246" spans="1:11" ht="21.75" customHeight="1">
      <c r="A246" s="26"/>
      <c r="B246" s="28"/>
      <c r="C246" s="25"/>
      <c r="D246" s="17"/>
      <c r="E246" s="12"/>
      <c r="F246" s="38" t="s">
        <v>329</v>
      </c>
      <c r="G246" s="30">
        <v>34</v>
      </c>
      <c r="H246" s="17">
        <v>2</v>
      </c>
      <c r="I246" s="17">
        <v>2</v>
      </c>
      <c r="J246" s="17">
        <f t="shared" si="8"/>
        <v>0</v>
      </c>
      <c r="K246" s="17"/>
    </row>
    <row r="247" spans="1:11" ht="21.75" customHeight="1">
      <c r="A247" s="26"/>
      <c r="B247" s="28"/>
      <c r="C247" s="25"/>
      <c r="D247" s="17"/>
      <c r="E247" s="12"/>
      <c r="F247" s="12" t="s">
        <v>10</v>
      </c>
      <c r="G247" s="17">
        <f>SUM(G245:G246)</f>
        <v>86</v>
      </c>
      <c r="H247" s="17">
        <f>SUM(H245:H246)</f>
        <v>6</v>
      </c>
      <c r="I247" s="17">
        <f>SUM(I245:I246)</f>
        <v>6</v>
      </c>
      <c r="J247" s="17">
        <f t="shared" si="8"/>
        <v>0</v>
      </c>
      <c r="K247" s="17"/>
    </row>
    <row r="248" spans="1:11" ht="21.75" customHeight="1">
      <c r="A248" s="26"/>
      <c r="B248" s="28"/>
      <c r="C248" s="43" t="s">
        <v>338</v>
      </c>
      <c r="D248" s="44">
        <v>86</v>
      </c>
      <c r="E248" s="75" t="s">
        <v>339</v>
      </c>
      <c r="F248" s="75" t="s">
        <v>339</v>
      </c>
      <c r="G248" s="44">
        <v>193</v>
      </c>
      <c r="H248" s="30">
        <v>8</v>
      </c>
      <c r="I248" s="44">
        <v>8</v>
      </c>
      <c r="J248" s="17">
        <f t="shared" si="8"/>
        <v>0</v>
      </c>
      <c r="K248" s="49" t="s">
        <v>465</v>
      </c>
    </row>
    <row r="249" spans="1:11" ht="21.75" customHeight="1">
      <c r="A249" s="26"/>
      <c r="B249" s="28"/>
      <c r="C249" s="43"/>
      <c r="D249" s="44"/>
      <c r="E249" s="75"/>
      <c r="F249" s="12" t="s">
        <v>10</v>
      </c>
      <c r="G249" s="44">
        <v>193</v>
      </c>
      <c r="H249" s="30">
        <v>8</v>
      </c>
      <c r="I249" s="44">
        <v>8</v>
      </c>
      <c r="J249" s="17">
        <f t="shared" si="8"/>
        <v>0</v>
      </c>
      <c r="K249" s="49"/>
    </row>
    <row r="250" spans="1:11" s="13" customFormat="1" ht="21.75" customHeight="1">
      <c r="A250" s="50">
        <v>34</v>
      </c>
      <c r="B250" s="51" t="s">
        <v>340</v>
      </c>
      <c r="C250" s="52" t="s">
        <v>340</v>
      </c>
      <c r="D250" s="83">
        <v>87</v>
      </c>
      <c r="E250" s="76" t="s">
        <v>341</v>
      </c>
      <c r="F250" s="76" t="s">
        <v>341</v>
      </c>
      <c r="G250" s="53">
        <v>38</v>
      </c>
      <c r="H250" s="54">
        <v>2</v>
      </c>
      <c r="I250" s="54">
        <v>2</v>
      </c>
      <c r="J250" s="54">
        <f t="shared" si="8"/>
        <v>0</v>
      </c>
      <c r="K250" s="54"/>
    </row>
    <row r="251" spans="1:11" s="13" customFormat="1" ht="21.75" customHeight="1">
      <c r="A251" s="50"/>
      <c r="B251" s="51"/>
      <c r="C251" s="46"/>
      <c r="D251" s="54"/>
      <c r="E251" s="55"/>
      <c r="F251" s="76" t="s">
        <v>342</v>
      </c>
      <c r="G251" s="53">
        <v>29</v>
      </c>
      <c r="H251" s="54">
        <v>2</v>
      </c>
      <c r="I251" s="54">
        <v>2</v>
      </c>
      <c r="J251" s="54">
        <f t="shared" si="8"/>
        <v>0</v>
      </c>
      <c r="K251" s="54"/>
    </row>
    <row r="252" spans="1:11" s="13" customFormat="1" ht="21.75" customHeight="1">
      <c r="A252" s="50"/>
      <c r="B252" s="51"/>
      <c r="C252" s="46"/>
      <c r="D252" s="54"/>
      <c r="E252" s="55"/>
      <c r="F252" s="76" t="s">
        <v>343</v>
      </c>
      <c r="G252" s="53">
        <v>26</v>
      </c>
      <c r="H252" s="54">
        <v>2</v>
      </c>
      <c r="I252" s="54">
        <v>2</v>
      </c>
      <c r="J252" s="54">
        <f t="shared" si="8"/>
        <v>0</v>
      </c>
      <c r="K252" s="54"/>
    </row>
    <row r="253" spans="1:11" s="13" customFormat="1" ht="21.75" customHeight="1">
      <c r="A253" s="50"/>
      <c r="B253" s="51"/>
      <c r="C253" s="46"/>
      <c r="D253" s="54"/>
      <c r="E253" s="55"/>
      <c r="F253" s="55" t="s">
        <v>10</v>
      </c>
      <c r="G253" s="54">
        <f>SUM(G250:G252)</f>
        <v>93</v>
      </c>
      <c r="H253" s="54">
        <f>SUM(H250:H252)</f>
        <v>6</v>
      </c>
      <c r="I253" s="54">
        <f>SUM(I250:I252)</f>
        <v>6</v>
      </c>
      <c r="J253" s="54">
        <f>SUM(J250:J252)</f>
        <v>0</v>
      </c>
      <c r="K253" s="54"/>
    </row>
    <row r="254" spans="1:11" s="13" customFormat="1" ht="21.75" customHeight="1">
      <c r="A254" s="50"/>
      <c r="B254" s="51"/>
      <c r="C254" s="52" t="s">
        <v>340</v>
      </c>
      <c r="D254" s="83">
        <v>88</v>
      </c>
      <c r="E254" s="76" t="s">
        <v>344</v>
      </c>
      <c r="F254" s="76" t="s">
        <v>344</v>
      </c>
      <c r="G254" s="53">
        <v>47</v>
      </c>
      <c r="H254" s="54">
        <v>4</v>
      </c>
      <c r="I254" s="54">
        <v>4</v>
      </c>
      <c r="J254" s="54">
        <f aca="true" t="shared" si="9" ref="J254:J261">H254-I254</f>
        <v>0</v>
      </c>
      <c r="K254" s="54"/>
    </row>
    <row r="255" spans="1:11" s="13" customFormat="1" ht="21.75" customHeight="1">
      <c r="A255" s="50"/>
      <c r="B255" s="51"/>
      <c r="C255" s="46"/>
      <c r="D255" s="54"/>
      <c r="E255" s="55"/>
      <c r="F255" s="76" t="s">
        <v>345</v>
      </c>
      <c r="G255" s="53">
        <v>39</v>
      </c>
      <c r="H255" s="54">
        <v>2</v>
      </c>
      <c r="I255" s="54">
        <v>2</v>
      </c>
      <c r="J255" s="54">
        <f t="shared" si="9"/>
        <v>0</v>
      </c>
      <c r="K255" s="54"/>
    </row>
    <row r="256" spans="1:11" ht="21.75" customHeight="1">
      <c r="A256" s="26"/>
      <c r="B256" s="28"/>
      <c r="C256" s="25"/>
      <c r="D256" s="17"/>
      <c r="E256" s="12"/>
      <c r="F256" s="55" t="s">
        <v>10</v>
      </c>
      <c r="G256" s="17">
        <f>SUM(G254:G255)</f>
        <v>86</v>
      </c>
      <c r="H256" s="17">
        <f>SUM(H254:H255)</f>
        <v>6</v>
      </c>
      <c r="I256" s="17">
        <f>SUM(I254:I255)</f>
        <v>6</v>
      </c>
      <c r="J256" s="54">
        <f t="shared" si="9"/>
        <v>0</v>
      </c>
      <c r="K256" s="17"/>
    </row>
    <row r="257" spans="1:11" ht="21.75" customHeight="1">
      <c r="A257" s="26">
        <v>35</v>
      </c>
      <c r="B257" s="65" t="s">
        <v>346</v>
      </c>
      <c r="C257" s="56" t="s">
        <v>349</v>
      </c>
      <c r="D257" s="84">
        <v>89</v>
      </c>
      <c r="E257" s="29" t="s">
        <v>347</v>
      </c>
      <c r="F257" s="29" t="s">
        <v>347</v>
      </c>
      <c r="G257" s="10">
        <v>74</v>
      </c>
      <c r="H257" s="17">
        <v>6</v>
      </c>
      <c r="I257" s="17">
        <v>5</v>
      </c>
      <c r="J257" s="54">
        <f t="shared" si="9"/>
        <v>1</v>
      </c>
      <c r="K257" s="17"/>
    </row>
    <row r="258" spans="1:11" ht="21.75" customHeight="1">
      <c r="A258" s="26"/>
      <c r="B258" s="28"/>
      <c r="C258" s="25"/>
      <c r="D258" s="17"/>
      <c r="E258" s="12"/>
      <c r="F258" s="29" t="s">
        <v>348</v>
      </c>
      <c r="G258" s="10">
        <v>17</v>
      </c>
      <c r="H258" s="17">
        <v>2</v>
      </c>
      <c r="I258" s="17">
        <v>2</v>
      </c>
      <c r="J258" s="54">
        <f t="shared" si="9"/>
        <v>0</v>
      </c>
      <c r="K258" s="17"/>
    </row>
    <row r="259" spans="1:11" ht="21.75" customHeight="1">
      <c r="A259" s="26"/>
      <c r="B259" s="28"/>
      <c r="C259" s="25"/>
      <c r="D259" s="17"/>
      <c r="E259" s="12"/>
      <c r="F259" s="55" t="s">
        <v>10</v>
      </c>
      <c r="G259" s="17">
        <f>SUM(G257:G258)</f>
        <v>91</v>
      </c>
      <c r="H259" s="17">
        <f>SUM(H257:H258)</f>
        <v>8</v>
      </c>
      <c r="I259" s="17">
        <f>SUM(I257:I258)</f>
        <v>7</v>
      </c>
      <c r="J259" s="54">
        <f t="shared" si="9"/>
        <v>1</v>
      </c>
      <c r="K259" s="17"/>
    </row>
    <row r="260" spans="1:11" ht="21.75" customHeight="1">
      <c r="A260" s="26">
        <v>36</v>
      </c>
      <c r="B260" s="65" t="s">
        <v>346</v>
      </c>
      <c r="C260" s="10" t="s">
        <v>346</v>
      </c>
      <c r="D260" s="10">
        <v>90</v>
      </c>
      <c r="E260" s="29" t="s">
        <v>351</v>
      </c>
      <c r="F260" s="29" t="s">
        <v>350</v>
      </c>
      <c r="G260" s="10">
        <v>19</v>
      </c>
      <c r="H260" s="17">
        <v>2</v>
      </c>
      <c r="I260" s="17">
        <v>2</v>
      </c>
      <c r="J260" s="54">
        <f t="shared" si="9"/>
        <v>0</v>
      </c>
      <c r="K260" s="17"/>
    </row>
    <row r="261" spans="1:11" ht="21.75" customHeight="1">
      <c r="A261" s="26"/>
      <c r="B261" s="28"/>
      <c r="C261" s="25"/>
      <c r="D261" s="17"/>
      <c r="E261" s="12"/>
      <c r="F261" s="29" t="s">
        <v>351</v>
      </c>
      <c r="G261" s="10">
        <v>70</v>
      </c>
      <c r="H261" s="17">
        <v>4</v>
      </c>
      <c r="I261" s="17">
        <v>3</v>
      </c>
      <c r="J261" s="54">
        <f t="shared" si="9"/>
        <v>1</v>
      </c>
      <c r="K261" s="17"/>
    </row>
    <row r="262" spans="1:11" ht="21.75" customHeight="1">
      <c r="A262" s="26"/>
      <c r="B262" s="28"/>
      <c r="C262" s="25"/>
      <c r="D262" s="17"/>
      <c r="E262" s="12"/>
      <c r="F262" s="55" t="s">
        <v>10</v>
      </c>
      <c r="G262" s="17">
        <f>SUM(G260:G261)</f>
        <v>89</v>
      </c>
      <c r="H262" s="17">
        <f>SUM(H260:H261)</f>
        <v>6</v>
      </c>
      <c r="I262" s="17">
        <f>SUM(I260:I261)</f>
        <v>5</v>
      </c>
      <c r="J262" s="17">
        <f>SUM(J260:J261)</f>
        <v>1</v>
      </c>
      <c r="K262" s="17"/>
    </row>
    <row r="263" spans="1:11" ht="21.75" customHeight="1">
      <c r="A263" s="26">
        <v>37</v>
      </c>
      <c r="B263" s="65" t="s">
        <v>352</v>
      </c>
      <c r="C263" s="28" t="s">
        <v>356</v>
      </c>
      <c r="D263" s="26">
        <v>91</v>
      </c>
      <c r="E263" s="47" t="s">
        <v>354</v>
      </c>
      <c r="F263" s="47" t="s">
        <v>353</v>
      </c>
      <c r="G263" s="26">
        <v>28</v>
      </c>
      <c r="H263" s="17">
        <v>1</v>
      </c>
      <c r="I263" s="17">
        <v>1</v>
      </c>
      <c r="J263" s="54">
        <f>H263-I263</f>
        <v>0</v>
      </c>
      <c r="K263" s="17"/>
    </row>
    <row r="264" spans="1:11" ht="21.75" customHeight="1">
      <c r="A264" s="26"/>
      <c r="B264" s="28"/>
      <c r="C264" s="25"/>
      <c r="D264" s="17"/>
      <c r="E264" s="12"/>
      <c r="F264" s="47" t="s">
        <v>354</v>
      </c>
      <c r="G264" s="26">
        <v>36</v>
      </c>
      <c r="H264" s="17">
        <v>2</v>
      </c>
      <c r="I264" s="17">
        <v>2</v>
      </c>
      <c r="J264" s="54">
        <f>H264-I264</f>
        <v>0</v>
      </c>
      <c r="K264" s="17"/>
    </row>
    <row r="265" spans="1:11" ht="21.75" customHeight="1">
      <c r="A265" s="26"/>
      <c r="B265" s="28"/>
      <c r="C265" s="25"/>
      <c r="D265" s="17"/>
      <c r="E265" s="12"/>
      <c r="F265" s="47" t="s">
        <v>355</v>
      </c>
      <c r="G265" s="26">
        <v>23</v>
      </c>
      <c r="H265" s="17">
        <v>3</v>
      </c>
      <c r="I265" s="17">
        <v>3</v>
      </c>
      <c r="J265" s="54">
        <f>H265-I265</f>
        <v>0</v>
      </c>
      <c r="K265" s="17"/>
    </row>
    <row r="266" spans="1:11" ht="21.75" customHeight="1">
      <c r="A266" s="26"/>
      <c r="B266" s="28"/>
      <c r="C266" s="25"/>
      <c r="D266" s="17"/>
      <c r="E266" s="12"/>
      <c r="F266" s="55" t="s">
        <v>10</v>
      </c>
      <c r="G266" s="17">
        <f>SUM(G263:G265)</f>
        <v>87</v>
      </c>
      <c r="H266" s="17">
        <f>SUM(H263:H265)</f>
        <v>6</v>
      </c>
      <c r="I266" s="17">
        <f>SUM(I263:I265)</f>
        <v>6</v>
      </c>
      <c r="J266" s="17">
        <f>SUM(J263:J265)</f>
        <v>0</v>
      </c>
      <c r="K266" s="17"/>
    </row>
    <row r="267" spans="1:11" ht="21.75" customHeight="1">
      <c r="A267" s="26">
        <v>38</v>
      </c>
      <c r="B267" s="28" t="s">
        <v>357</v>
      </c>
      <c r="C267" s="57" t="s">
        <v>368</v>
      </c>
      <c r="D267" s="85">
        <v>92</v>
      </c>
      <c r="E267" s="12" t="s">
        <v>366</v>
      </c>
      <c r="F267" s="12" t="s">
        <v>366</v>
      </c>
      <c r="G267" s="17">
        <v>38</v>
      </c>
      <c r="H267" s="17">
        <v>2</v>
      </c>
      <c r="I267" s="17">
        <v>2</v>
      </c>
      <c r="J267" s="54">
        <f aca="true" t="shared" si="10" ref="J267:J285">H267-I267</f>
        <v>0</v>
      </c>
      <c r="K267" s="17"/>
    </row>
    <row r="268" spans="1:11" ht="21.75" customHeight="1">
      <c r="A268" s="26"/>
      <c r="B268" s="28"/>
      <c r="C268" s="25"/>
      <c r="D268" s="17"/>
      <c r="E268" s="12"/>
      <c r="F268" s="12" t="s">
        <v>367</v>
      </c>
      <c r="G268" s="17">
        <v>45</v>
      </c>
      <c r="H268" s="17">
        <v>2</v>
      </c>
      <c r="I268" s="17">
        <v>2</v>
      </c>
      <c r="J268" s="54">
        <f t="shared" si="10"/>
        <v>0</v>
      </c>
      <c r="K268" s="17"/>
    </row>
    <row r="269" spans="1:11" ht="21.75" customHeight="1">
      <c r="A269" s="26"/>
      <c r="B269" s="28"/>
      <c r="C269" s="25"/>
      <c r="D269" s="17"/>
      <c r="E269" s="12"/>
      <c r="F269" s="55" t="s">
        <v>10</v>
      </c>
      <c r="G269" s="17">
        <f>SUM(G267:G268)</f>
        <v>83</v>
      </c>
      <c r="H269" s="17">
        <f>SUM(H267:H268)</f>
        <v>4</v>
      </c>
      <c r="I269" s="17">
        <f>SUM(I267:I268)</f>
        <v>4</v>
      </c>
      <c r="J269" s="54">
        <f t="shared" si="10"/>
        <v>0</v>
      </c>
      <c r="K269" s="17"/>
    </row>
    <row r="270" spans="1:11" s="9" customFormat="1" ht="21.75" customHeight="1">
      <c r="A270" s="26">
        <v>39</v>
      </c>
      <c r="B270" s="28" t="s">
        <v>369</v>
      </c>
      <c r="C270" s="28" t="s">
        <v>372</v>
      </c>
      <c r="D270" s="26">
        <v>93</v>
      </c>
      <c r="E270" s="58" t="s">
        <v>370</v>
      </c>
      <c r="F270" s="58" t="s">
        <v>370</v>
      </c>
      <c r="G270" s="59">
        <v>74</v>
      </c>
      <c r="H270" s="17">
        <v>3</v>
      </c>
      <c r="I270" s="17">
        <v>3</v>
      </c>
      <c r="J270" s="54">
        <f t="shared" si="10"/>
        <v>0</v>
      </c>
      <c r="K270" s="17"/>
    </row>
    <row r="271" spans="1:11" s="9" customFormat="1" ht="21.75" customHeight="1">
      <c r="A271" s="26"/>
      <c r="B271" s="28"/>
      <c r="C271" s="25"/>
      <c r="D271" s="17"/>
      <c r="E271" s="12"/>
      <c r="F271" s="58" t="s">
        <v>371</v>
      </c>
      <c r="G271" s="59">
        <v>40</v>
      </c>
      <c r="H271" s="17">
        <v>2</v>
      </c>
      <c r="I271" s="17">
        <v>2</v>
      </c>
      <c r="J271" s="54">
        <f t="shared" si="10"/>
        <v>0</v>
      </c>
      <c r="K271" s="17"/>
    </row>
    <row r="272" spans="1:11" s="9" customFormat="1" ht="21.75" customHeight="1">
      <c r="A272" s="26"/>
      <c r="B272" s="28"/>
      <c r="C272" s="25"/>
      <c r="D272" s="17"/>
      <c r="E272" s="12"/>
      <c r="F272" s="55" t="s">
        <v>10</v>
      </c>
      <c r="G272" s="59">
        <f>SUM(G270:G271)</f>
        <v>114</v>
      </c>
      <c r="H272" s="59">
        <f>SUM(H270:H271)</f>
        <v>5</v>
      </c>
      <c r="I272" s="59">
        <f>SUM(I270:I271)</f>
        <v>5</v>
      </c>
      <c r="J272" s="54">
        <f t="shared" si="10"/>
        <v>0</v>
      </c>
      <c r="K272" s="17"/>
    </row>
    <row r="273" spans="1:11" s="9" customFormat="1" ht="21.75" customHeight="1">
      <c r="A273" s="26"/>
      <c r="B273" s="28"/>
      <c r="C273" s="28" t="s">
        <v>265</v>
      </c>
      <c r="D273" s="26">
        <v>94</v>
      </c>
      <c r="E273" s="58" t="s">
        <v>373</v>
      </c>
      <c r="F273" s="58" t="s">
        <v>373</v>
      </c>
      <c r="G273" s="59">
        <v>250</v>
      </c>
      <c r="H273" s="17">
        <v>9</v>
      </c>
      <c r="I273" s="17">
        <v>9</v>
      </c>
      <c r="J273" s="54">
        <f t="shared" si="10"/>
        <v>0</v>
      </c>
      <c r="K273" s="17" t="s">
        <v>465</v>
      </c>
    </row>
    <row r="274" spans="1:11" s="9" customFormat="1" ht="21.75" customHeight="1">
      <c r="A274" s="26"/>
      <c r="B274" s="28"/>
      <c r="C274" s="25"/>
      <c r="D274" s="17"/>
      <c r="E274" s="12"/>
      <c r="F274" s="55" t="s">
        <v>10</v>
      </c>
      <c r="G274" s="59">
        <v>250</v>
      </c>
      <c r="H274" s="17">
        <v>9</v>
      </c>
      <c r="I274" s="17">
        <v>9</v>
      </c>
      <c r="J274" s="54">
        <f t="shared" si="10"/>
        <v>0</v>
      </c>
      <c r="K274" s="17"/>
    </row>
    <row r="275" spans="1:11" s="9" customFormat="1" ht="21.75" customHeight="1">
      <c r="A275" s="26"/>
      <c r="B275" s="28"/>
      <c r="C275" s="28" t="s">
        <v>265</v>
      </c>
      <c r="D275" s="26">
        <v>95</v>
      </c>
      <c r="E275" s="58" t="s">
        <v>374</v>
      </c>
      <c r="F275" s="58" t="s">
        <v>374</v>
      </c>
      <c r="G275" s="59">
        <v>195</v>
      </c>
      <c r="H275" s="17">
        <v>9</v>
      </c>
      <c r="I275" s="17">
        <v>9</v>
      </c>
      <c r="J275" s="17">
        <f t="shared" si="10"/>
        <v>0</v>
      </c>
      <c r="K275" s="17" t="s">
        <v>465</v>
      </c>
    </row>
    <row r="276" spans="1:11" s="9" customFormat="1" ht="21.75" customHeight="1">
      <c r="A276" s="26"/>
      <c r="B276" s="28"/>
      <c r="C276" s="25"/>
      <c r="D276" s="17"/>
      <c r="E276" s="12"/>
      <c r="F276" s="55" t="s">
        <v>10</v>
      </c>
      <c r="G276" s="59">
        <v>195</v>
      </c>
      <c r="H276" s="17">
        <v>9</v>
      </c>
      <c r="I276" s="17">
        <v>9</v>
      </c>
      <c r="J276" s="17">
        <f t="shared" si="10"/>
        <v>0</v>
      </c>
      <c r="K276" s="17"/>
    </row>
    <row r="277" spans="1:11" s="9" customFormat="1" ht="21.75" customHeight="1">
      <c r="A277" s="26"/>
      <c r="B277" s="28"/>
      <c r="C277" s="28" t="s">
        <v>376</v>
      </c>
      <c r="D277" s="26">
        <v>96</v>
      </c>
      <c r="E277" s="58" t="s">
        <v>375</v>
      </c>
      <c r="F277" s="58" t="s">
        <v>375</v>
      </c>
      <c r="G277" s="59">
        <v>167</v>
      </c>
      <c r="H277" s="17">
        <v>6</v>
      </c>
      <c r="I277" s="17">
        <v>6</v>
      </c>
      <c r="J277" s="17">
        <f t="shared" si="10"/>
        <v>0</v>
      </c>
      <c r="K277" s="17" t="s">
        <v>465</v>
      </c>
    </row>
    <row r="278" spans="1:11" s="9" customFormat="1" ht="21.75" customHeight="1">
      <c r="A278" s="26"/>
      <c r="B278" s="28"/>
      <c r="C278" s="25"/>
      <c r="D278" s="17"/>
      <c r="E278" s="12"/>
      <c r="F278" s="55" t="s">
        <v>10</v>
      </c>
      <c r="G278" s="59">
        <v>167</v>
      </c>
      <c r="H278" s="17">
        <v>6</v>
      </c>
      <c r="I278" s="17">
        <v>6</v>
      </c>
      <c r="J278" s="17">
        <f t="shared" si="10"/>
        <v>0</v>
      </c>
      <c r="K278" s="17"/>
    </row>
    <row r="279" spans="1:11" ht="21.75" customHeight="1">
      <c r="A279" s="26">
        <v>40</v>
      </c>
      <c r="B279" s="28" t="s">
        <v>377</v>
      </c>
      <c r="C279" s="28" t="s">
        <v>377</v>
      </c>
      <c r="D279" s="26">
        <v>97</v>
      </c>
      <c r="E279" s="60" t="s">
        <v>379</v>
      </c>
      <c r="F279" s="60" t="s">
        <v>378</v>
      </c>
      <c r="G279" s="8">
        <v>76</v>
      </c>
      <c r="H279" s="17">
        <v>5</v>
      </c>
      <c r="I279" s="17">
        <v>5</v>
      </c>
      <c r="J279" s="17">
        <f t="shared" si="10"/>
        <v>0</v>
      </c>
      <c r="K279" s="17"/>
    </row>
    <row r="280" spans="1:11" ht="21.75" customHeight="1">
      <c r="A280" s="26"/>
      <c r="B280" s="28"/>
      <c r="C280" s="25"/>
      <c r="D280" s="17"/>
      <c r="E280" s="12"/>
      <c r="F280" s="60" t="s">
        <v>379</v>
      </c>
      <c r="G280" s="8">
        <v>63</v>
      </c>
      <c r="H280" s="17">
        <v>6</v>
      </c>
      <c r="I280" s="17">
        <v>1</v>
      </c>
      <c r="J280" s="17">
        <f t="shared" si="10"/>
        <v>5</v>
      </c>
      <c r="K280" s="17"/>
    </row>
    <row r="281" spans="1:11" ht="21.75" customHeight="1">
      <c r="A281" s="26"/>
      <c r="B281" s="28"/>
      <c r="C281" s="25"/>
      <c r="D281" s="17"/>
      <c r="E281" s="12"/>
      <c r="F281" s="55" t="s">
        <v>10</v>
      </c>
      <c r="G281" s="17">
        <f>SUM(G279:G280)</f>
        <v>139</v>
      </c>
      <c r="H281" s="17">
        <f>SUM(H279:H280)</f>
        <v>11</v>
      </c>
      <c r="I281" s="17">
        <f>SUM(I279:I280)</f>
        <v>6</v>
      </c>
      <c r="J281" s="17">
        <f t="shared" si="10"/>
        <v>5</v>
      </c>
      <c r="K281" s="17"/>
    </row>
    <row r="282" spans="1:11" ht="21.75" customHeight="1">
      <c r="A282" s="26"/>
      <c r="B282" s="28"/>
      <c r="C282" s="8" t="s">
        <v>381</v>
      </c>
      <c r="D282" s="8">
        <v>98</v>
      </c>
      <c r="E282" s="60" t="s">
        <v>380</v>
      </c>
      <c r="F282" s="60" t="s">
        <v>380</v>
      </c>
      <c r="G282" s="8">
        <v>156</v>
      </c>
      <c r="H282" s="17">
        <v>7</v>
      </c>
      <c r="I282" s="17">
        <v>4</v>
      </c>
      <c r="J282" s="17">
        <f t="shared" si="10"/>
        <v>3</v>
      </c>
      <c r="K282" s="17" t="s">
        <v>465</v>
      </c>
    </row>
    <row r="283" spans="1:11" ht="21.75" customHeight="1">
      <c r="A283" s="26"/>
      <c r="B283" s="28"/>
      <c r="C283" s="25"/>
      <c r="D283" s="17"/>
      <c r="E283" s="12"/>
      <c r="F283" s="55" t="s">
        <v>10</v>
      </c>
      <c r="G283" s="8">
        <v>156</v>
      </c>
      <c r="H283" s="17">
        <v>7</v>
      </c>
      <c r="I283" s="17">
        <v>4</v>
      </c>
      <c r="J283" s="17">
        <f t="shared" si="10"/>
        <v>3</v>
      </c>
      <c r="K283" s="17"/>
    </row>
    <row r="284" spans="1:11" ht="21.75" customHeight="1">
      <c r="A284" s="26">
        <v>41</v>
      </c>
      <c r="B284" s="28" t="s">
        <v>382</v>
      </c>
      <c r="C284" s="28" t="s">
        <v>385</v>
      </c>
      <c r="D284" s="26">
        <v>99</v>
      </c>
      <c r="E284" s="38" t="s">
        <v>384</v>
      </c>
      <c r="F284" s="38" t="s">
        <v>383</v>
      </c>
      <c r="G284" s="62">
        <v>62</v>
      </c>
      <c r="H284" s="17">
        <v>4</v>
      </c>
      <c r="I284" s="17">
        <v>2</v>
      </c>
      <c r="J284" s="17">
        <f t="shared" si="10"/>
        <v>2</v>
      </c>
      <c r="K284" s="17"/>
    </row>
    <row r="285" spans="1:11" ht="21.75" customHeight="1">
      <c r="A285" s="26"/>
      <c r="B285" s="28"/>
      <c r="C285" s="25"/>
      <c r="D285" s="17"/>
      <c r="E285" s="12"/>
      <c r="F285" s="38" t="s">
        <v>384</v>
      </c>
      <c r="G285" s="62">
        <v>86</v>
      </c>
      <c r="H285" s="17">
        <v>5</v>
      </c>
      <c r="I285" s="17">
        <v>3</v>
      </c>
      <c r="J285" s="17">
        <f t="shared" si="10"/>
        <v>2</v>
      </c>
      <c r="K285" s="17"/>
    </row>
    <row r="286" spans="1:11" ht="21.75" customHeight="1">
      <c r="A286" s="26"/>
      <c r="B286" s="28"/>
      <c r="C286" s="25"/>
      <c r="D286" s="17"/>
      <c r="E286" s="12"/>
      <c r="F286" s="55" t="s">
        <v>10</v>
      </c>
      <c r="G286" s="17">
        <f>SUM(G284:G285)</f>
        <v>148</v>
      </c>
      <c r="H286" s="17">
        <f>SUM(H284:H285)</f>
        <v>9</v>
      </c>
      <c r="I286" s="17">
        <f>SUM(I284:I285)</f>
        <v>5</v>
      </c>
      <c r="J286" s="17">
        <f>SUM(J284:J285)</f>
        <v>4</v>
      </c>
      <c r="K286" s="17"/>
    </row>
    <row r="287" spans="1:11" ht="21.75" customHeight="1">
      <c r="A287" s="26"/>
      <c r="B287" s="28"/>
      <c r="C287" s="28" t="s">
        <v>388</v>
      </c>
      <c r="D287" s="26">
        <v>100</v>
      </c>
      <c r="E287" s="38" t="s">
        <v>386</v>
      </c>
      <c r="F287" s="38" t="s">
        <v>386</v>
      </c>
      <c r="G287" s="62">
        <v>96</v>
      </c>
      <c r="H287" s="17">
        <v>5</v>
      </c>
      <c r="I287" s="17">
        <v>4</v>
      </c>
      <c r="J287" s="17">
        <f aca="true" t="shared" si="11" ref="J287:J302">H287-I287</f>
        <v>1</v>
      </c>
      <c r="K287" s="17"/>
    </row>
    <row r="288" spans="1:11" ht="21.75" customHeight="1">
      <c r="A288" s="26"/>
      <c r="B288" s="28"/>
      <c r="C288" s="25"/>
      <c r="D288" s="17"/>
      <c r="E288" s="12"/>
      <c r="F288" s="38" t="s">
        <v>387</v>
      </c>
      <c r="G288" s="62">
        <v>14</v>
      </c>
      <c r="H288" s="17">
        <v>1</v>
      </c>
      <c r="I288" s="17">
        <v>1</v>
      </c>
      <c r="J288" s="17">
        <f t="shared" si="11"/>
        <v>0</v>
      </c>
      <c r="K288" s="17"/>
    </row>
    <row r="289" spans="1:11" ht="21.75" customHeight="1">
      <c r="A289" s="26"/>
      <c r="B289" s="28"/>
      <c r="C289" s="25"/>
      <c r="D289" s="17"/>
      <c r="E289" s="12"/>
      <c r="F289" s="55" t="s">
        <v>10</v>
      </c>
      <c r="G289" s="17">
        <f>SUM(G287:G288)</f>
        <v>110</v>
      </c>
      <c r="H289" s="17">
        <f>SUM(H287:H288)</f>
        <v>6</v>
      </c>
      <c r="I289" s="17">
        <f>SUM(I287:I288)</f>
        <v>5</v>
      </c>
      <c r="J289" s="17">
        <f t="shared" si="11"/>
        <v>1</v>
      </c>
      <c r="K289" s="17"/>
    </row>
    <row r="290" spans="1:11" ht="21.75" customHeight="1">
      <c r="A290" s="26"/>
      <c r="B290" s="28"/>
      <c r="C290" s="28" t="s">
        <v>382</v>
      </c>
      <c r="D290" s="26">
        <v>101</v>
      </c>
      <c r="E290" s="38" t="s">
        <v>389</v>
      </c>
      <c r="F290" s="38" t="s">
        <v>389</v>
      </c>
      <c r="G290" s="62">
        <v>123</v>
      </c>
      <c r="H290" s="17">
        <v>4</v>
      </c>
      <c r="I290" s="17">
        <v>3</v>
      </c>
      <c r="J290" s="17">
        <f t="shared" si="11"/>
        <v>1</v>
      </c>
      <c r="K290" s="17"/>
    </row>
    <row r="291" spans="1:11" ht="21.75" customHeight="1">
      <c r="A291" s="26"/>
      <c r="B291" s="28"/>
      <c r="C291" s="25"/>
      <c r="D291" s="17"/>
      <c r="E291" s="12"/>
      <c r="F291" s="38" t="s">
        <v>390</v>
      </c>
      <c r="G291" s="62">
        <v>9</v>
      </c>
      <c r="H291" s="17">
        <v>2</v>
      </c>
      <c r="I291" s="17">
        <v>1</v>
      </c>
      <c r="J291" s="17">
        <f t="shared" si="11"/>
        <v>1</v>
      </c>
      <c r="K291" s="17"/>
    </row>
    <row r="292" spans="1:11" ht="21.75" customHeight="1">
      <c r="A292" s="26"/>
      <c r="B292" s="28"/>
      <c r="C292" s="25"/>
      <c r="D292" s="17"/>
      <c r="E292" s="12"/>
      <c r="F292" s="55" t="s">
        <v>10</v>
      </c>
      <c r="G292" s="17">
        <f>SUM(G290:G291)</f>
        <v>132</v>
      </c>
      <c r="H292" s="17">
        <f>SUM(H290:H291)</f>
        <v>6</v>
      </c>
      <c r="I292" s="17">
        <f>SUM(I290:I291)</f>
        <v>4</v>
      </c>
      <c r="J292" s="17">
        <f t="shared" si="11"/>
        <v>2</v>
      </c>
      <c r="K292" s="17"/>
    </row>
    <row r="293" spans="1:11" s="9" customFormat="1" ht="21.75" customHeight="1">
      <c r="A293" s="26">
        <v>42</v>
      </c>
      <c r="B293" s="28" t="s">
        <v>391</v>
      </c>
      <c r="C293" s="16" t="s">
        <v>397</v>
      </c>
      <c r="D293" s="10">
        <v>102</v>
      </c>
      <c r="E293" s="63" t="s">
        <v>395</v>
      </c>
      <c r="F293" s="63" t="s">
        <v>395</v>
      </c>
      <c r="G293" s="30">
        <v>91</v>
      </c>
      <c r="H293" s="17">
        <v>5</v>
      </c>
      <c r="I293" s="17">
        <v>5</v>
      </c>
      <c r="J293" s="17">
        <f t="shared" si="11"/>
        <v>0</v>
      </c>
      <c r="K293" s="17"/>
    </row>
    <row r="294" spans="1:11" s="9" customFormat="1" ht="21.75" customHeight="1">
      <c r="A294" s="26"/>
      <c r="B294" s="28"/>
      <c r="C294" s="25"/>
      <c r="D294" s="17"/>
      <c r="E294" s="12"/>
      <c r="F294" s="63" t="s">
        <v>396</v>
      </c>
      <c r="G294" s="30">
        <v>49</v>
      </c>
      <c r="H294" s="17">
        <v>2</v>
      </c>
      <c r="I294" s="17">
        <v>2</v>
      </c>
      <c r="J294" s="17">
        <f t="shared" si="11"/>
        <v>0</v>
      </c>
      <c r="K294" s="17"/>
    </row>
    <row r="295" spans="1:11" ht="21.75" customHeight="1">
      <c r="A295" s="26"/>
      <c r="B295" s="28"/>
      <c r="C295" s="25"/>
      <c r="D295" s="17"/>
      <c r="E295" s="12"/>
      <c r="F295" s="55" t="s">
        <v>10</v>
      </c>
      <c r="G295" s="17">
        <f>SUM(G293:G294)</f>
        <v>140</v>
      </c>
      <c r="H295" s="17">
        <f>SUM(H293:H294)</f>
        <v>7</v>
      </c>
      <c r="I295" s="17">
        <f>SUM(I293:I294)</f>
        <v>7</v>
      </c>
      <c r="J295" s="17">
        <f t="shared" si="11"/>
        <v>0</v>
      </c>
      <c r="K295" s="17"/>
    </row>
    <row r="296" spans="1:11" ht="21.75" customHeight="1">
      <c r="A296" s="26">
        <v>43</v>
      </c>
      <c r="B296" s="65" t="s">
        <v>407</v>
      </c>
      <c r="C296" s="64" t="s">
        <v>406</v>
      </c>
      <c r="D296" s="37">
        <v>103</v>
      </c>
      <c r="E296" s="72" t="s">
        <v>405</v>
      </c>
      <c r="F296" s="72" t="s">
        <v>405</v>
      </c>
      <c r="G296" s="37">
        <v>162</v>
      </c>
      <c r="H296" s="17">
        <v>7</v>
      </c>
      <c r="I296" s="17">
        <v>7</v>
      </c>
      <c r="J296" s="17">
        <f t="shared" si="11"/>
        <v>0</v>
      </c>
      <c r="K296" s="17" t="s">
        <v>465</v>
      </c>
    </row>
    <row r="297" spans="1:11" ht="21.75" customHeight="1">
      <c r="A297" s="26"/>
      <c r="B297" s="65"/>
      <c r="C297" s="64"/>
      <c r="D297" s="37"/>
      <c r="E297" s="72"/>
      <c r="F297" s="55" t="s">
        <v>10</v>
      </c>
      <c r="G297" s="37">
        <v>162</v>
      </c>
      <c r="H297" s="17">
        <v>7</v>
      </c>
      <c r="I297" s="17">
        <v>7</v>
      </c>
      <c r="J297" s="17">
        <f t="shared" si="11"/>
        <v>0</v>
      </c>
      <c r="K297" s="17"/>
    </row>
    <row r="298" spans="1:11" ht="21.75" customHeight="1">
      <c r="A298" s="26">
        <v>44</v>
      </c>
      <c r="B298" s="28" t="s">
        <v>414</v>
      </c>
      <c r="C298" s="28" t="s">
        <v>417</v>
      </c>
      <c r="D298" s="26">
        <v>104</v>
      </c>
      <c r="E298" s="38" t="s">
        <v>415</v>
      </c>
      <c r="F298" s="38" t="s">
        <v>415</v>
      </c>
      <c r="G298" s="30">
        <v>62</v>
      </c>
      <c r="H298" s="17">
        <v>3</v>
      </c>
      <c r="I298" s="17">
        <v>3</v>
      </c>
      <c r="J298" s="17">
        <f t="shared" si="11"/>
        <v>0</v>
      </c>
      <c r="K298" s="17"/>
    </row>
    <row r="299" spans="1:11" ht="21.75" customHeight="1">
      <c r="A299" s="26"/>
      <c r="B299" s="28"/>
      <c r="C299" s="25"/>
      <c r="D299" s="17"/>
      <c r="E299" s="12"/>
      <c r="F299" s="38" t="s">
        <v>416</v>
      </c>
      <c r="G299" s="30">
        <v>35</v>
      </c>
      <c r="H299" s="17">
        <v>2</v>
      </c>
      <c r="I299" s="17">
        <v>2</v>
      </c>
      <c r="J299" s="17">
        <f t="shared" si="11"/>
        <v>0</v>
      </c>
      <c r="K299" s="17"/>
    </row>
    <row r="300" spans="1:11" ht="21.75" customHeight="1">
      <c r="A300" s="26"/>
      <c r="B300" s="28"/>
      <c r="C300" s="25"/>
      <c r="D300" s="17"/>
      <c r="E300" s="12"/>
      <c r="F300" s="55" t="s">
        <v>10</v>
      </c>
      <c r="G300" s="17">
        <f>SUM(G298:G299)</f>
        <v>97</v>
      </c>
      <c r="H300" s="17">
        <f>SUM(H298:H299)</f>
        <v>5</v>
      </c>
      <c r="I300" s="17">
        <f>SUM(I298:I299)</f>
        <v>5</v>
      </c>
      <c r="J300" s="17">
        <f t="shared" si="11"/>
        <v>0</v>
      </c>
      <c r="K300" s="17"/>
    </row>
    <row r="301" spans="1:11" ht="21.75" customHeight="1">
      <c r="A301" s="26"/>
      <c r="B301" s="28"/>
      <c r="C301" s="65" t="s">
        <v>419</v>
      </c>
      <c r="D301" s="30">
        <v>105</v>
      </c>
      <c r="E301" s="38" t="s">
        <v>418</v>
      </c>
      <c r="F301" s="38" t="s">
        <v>418</v>
      </c>
      <c r="G301" s="30">
        <v>202</v>
      </c>
      <c r="H301" s="17">
        <v>8</v>
      </c>
      <c r="I301" s="17">
        <v>8</v>
      </c>
      <c r="J301" s="17">
        <f t="shared" si="11"/>
        <v>0</v>
      </c>
      <c r="K301" s="17"/>
    </row>
    <row r="302" spans="1:11" ht="21.75" customHeight="1">
      <c r="A302" s="26"/>
      <c r="B302" s="28"/>
      <c r="C302" s="25"/>
      <c r="D302" s="17"/>
      <c r="E302" s="12"/>
      <c r="F302" s="38" t="s">
        <v>420</v>
      </c>
      <c r="G302" s="30">
        <v>32</v>
      </c>
      <c r="H302" s="17">
        <v>2</v>
      </c>
      <c r="I302" s="17">
        <v>2</v>
      </c>
      <c r="J302" s="17">
        <f t="shared" si="11"/>
        <v>0</v>
      </c>
      <c r="K302" s="17"/>
    </row>
    <row r="303" spans="1:11" ht="21.75" customHeight="1">
      <c r="A303" s="26"/>
      <c r="B303" s="28"/>
      <c r="C303" s="25"/>
      <c r="D303" s="17"/>
      <c r="E303" s="12"/>
      <c r="F303" s="55" t="s">
        <v>10</v>
      </c>
      <c r="G303" s="17">
        <f>SUM(G301:G302)</f>
        <v>234</v>
      </c>
      <c r="H303" s="17">
        <f>SUM(H301:H302)</f>
        <v>10</v>
      </c>
      <c r="I303" s="17">
        <f>SUM(I301:I302)</f>
        <v>10</v>
      </c>
      <c r="J303" s="17">
        <f>SUM(J301:J302)</f>
        <v>0</v>
      </c>
      <c r="K303" s="17"/>
    </row>
    <row r="304" spans="1:11" s="11" customFormat="1" ht="21.75" customHeight="1">
      <c r="A304" s="26">
        <v>45</v>
      </c>
      <c r="B304" s="65" t="s">
        <v>422</v>
      </c>
      <c r="C304" s="10" t="s">
        <v>422</v>
      </c>
      <c r="D304" s="10">
        <v>106</v>
      </c>
      <c r="E304" s="12" t="s">
        <v>421</v>
      </c>
      <c r="F304" s="12" t="s">
        <v>421</v>
      </c>
      <c r="G304" s="17">
        <v>172</v>
      </c>
      <c r="H304" s="17">
        <v>7</v>
      </c>
      <c r="I304" s="17">
        <v>6</v>
      </c>
      <c r="J304" s="17">
        <f>H304-I304</f>
        <v>1</v>
      </c>
      <c r="K304" s="17" t="s">
        <v>465</v>
      </c>
    </row>
    <row r="305" spans="1:11" ht="21.75" customHeight="1">
      <c r="A305" s="26"/>
      <c r="B305" s="28"/>
      <c r="C305" s="25"/>
      <c r="D305" s="17"/>
      <c r="E305" s="12"/>
      <c r="F305" s="55" t="s">
        <v>10</v>
      </c>
      <c r="G305" s="17">
        <v>172</v>
      </c>
      <c r="H305" s="17">
        <v>7</v>
      </c>
      <c r="I305" s="17">
        <v>6</v>
      </c>
      <c r="J305" s="17">
        <f>H305-I305</f>
        <v>1</v>
      </c>
      <c r="K305" s="17"/>
    </row>
    <row r="306" spans="1:11" s="9" customFormat="1" ht="21.75" customHeight="1">
      <c r="A306" s="26"/>
      <c r="B306" s="28"/>
      <c r="C306" s="10" t="s">
        <v>422</v>
      </c>
      <c r="D306" s="10">
        <v>107</v>
      </c>
      <c r="E306" s="12" t="s">
        <v>424</v>
      </c>
      <c r="F306" s="12" t="s">
        <v>423</v>
      </c>
      <c r="G306" s="17">
        <v>15</v>
      </c>
      <c r="H306" s="17">
        <v>1</v>
      </c>
      <c r="I306" s="17">
        <v>1</v>
      </c>
      <c r="J306" s="17">
        <f>H306-I306</f>
        <v>0</v>
      </c>
      <c r="K306" s="17"/>
    </row>
    <row r="307" spans="1:11" s="9" customFormat="1" ht="21.75" customHeight="1">
      <c r="A307" s="26"/>
      <c r="B307" s="28"/>
      <c r="C307" s="25"/>
      <c r="D307" s="17"/>
      <c r="E307" s="12"/>
      <c r="F307" s="12" t="s">
        <v>424</v>
      </c>
      <c r="G307" s="17">
        <v>116</v>
      </c>
      <c r="H307" s="17">
        <v>5</v>
      </c>
      <c r="I307" s="17">
        <v>5</v>
      </c>
      <c r="J307" s="17">
        <f>H307-I307</f>
        <v>0</v>
      </c>
      <c r="K307" s="17"/>
    </row>
    <row r="308" spans="1:11" ht="21.75" customHeight="1">
      <c r="A308" s="26"/>
      <c r="B308" s="28"/>
      <c r="C308" s="25"/>
      <c r="D308" s="17"/>
      <c r="E308" s="12"/>
      <c r="F308" s="55" t="s">
        <v>10</v>
      </c>
      <c r="G308" s="17">
        <f>SUM(G306:G307)</f>
        <v>131</v>
      </c>
      <c r="H308" s="17">
        <f>SUM(H306:H307)</f>
        <v>6</v>
      </c>
      <c r="I308" s="17">
        <f>SUM(I306:I307)</f>
        <v>6</v>
      </c>
      <c r="J308" s="17">
        <f>SUM(J306:J307)</f>
        <v>0</v>
      </c>
      <c r="K308" s="17"/>
    </row>
    <row r="309" spans="1:11" s="13" customFormat="1" ht="21.75" customHeight="1">
      <c r="A309" s="50">
        <v>46</v>
      </c>
      <c r="B309" s="68" t="s">
        <v>429</v>
      </c>
      <c r="C309" s="46" t="s">
        <v>428</v>
      </c>
      <c r="D309" s="54">
        <v>108</v>
      </c>
      <c r="E309" s="66" t="s">
        <v>426</v>
      </c>
      <c r="F309" s="66" t="s">
        <v>425</v>
      </c>
      <c r="G309" s="59">
        <v>33</v>
      </c>
      <c r="H309" s="54">
        <v>3</v>
      </c>
      <c r="I309" s="54">
        <v>2</v>
      </c>
      <c r="J309" s="54">
        <f>H309-I309</f>
        <v>1</v>
      </c>
      <c r="K309" s="54"/>
    </row>
    <row r="310" spans="1:11" s="13" customFormat="1" ht="21.75" customHeight="1">
      <c r="A310" s="50"/>
      <c r="B310" s="51"/>
      <c r="C310" s="46"/>
      <c r="D310" s="54"/>
      <c r="E310" s="55"/>
      <c r="F310" s="66" t="s">
        <v>426</v>
      </c>
      <c r="G310" s="59">
        <v>85</v>
      </c>
      <c r="H310" s="54">
        <v>5</v>
      </c>
      <c r="I310" s="54">
        <v>2</v>
      </c>
      <c r="J310" s="54">
        <f>H310-I310</f>
        <v>3</v>
      </c>
      <c r="K310" s="54"/>
    </row>
    <row r="311" spans="1:11" s="13" customFormat="1" ht="21.75" customHeight="1">
      <c r="A311" s="50"/>
      <c r="B311" s="51"/>
      <c r="C311" s="46"/>
      <c r="D311" s="54"/>
      <c r="E311" s="55"/>
      <c r="F311" s="66" t="s">
        <v>427</v>
      </c>
      <c r="G311" s="59">
        <v>18</v>
      </c>
      <c r="H311" s="54">
        <v>2</v>
      </c>
      <c r="I311" s="54">
        <v>1</v>
      </c>
      <c r="J311" s="54">
        <f>H311-I311</f>
        <v>1</v>
      </c>
      <c r="K311" s="54"/>
    </row>
    <row r="312" spans="1:11" s="13" customFormat="1" ht="21.75" customHeight="1">
      <c r="A312" s="50"/>
      <c r="B312" s="51"/>
      <c r="C312" s="46"/>
      <c r="D312" s="54"/>
      <c r="E312" s="55"/>
      <c r="F312" s="55" t="s">
        <v>10</v>
      </c>
      <c r="G312" s="54">
        <f>SUM(G309:G311)</f>
        <v>136</v>
      </c>
      <c r="H312" s="54">
        <f>SUM(H309:H311)</f>
        <v>10</v>
      </c>
      <c r="I312" s="54">
        <f>SUM(I309:I311)</f>
        <v>5</v>
      </c>
      <c r="J312" s="54">
        <f>SUM(J309:J311)</f>
        <v>5</v>
      </c>
      <c r="K312" s="54"/>
    </row>
    <row r="313" spans="1:11" s="13" customFormat="1" ht="21.75" customHeight="1">
      <c r="A313" s="50"/>
      <c r="B313" s="51"/>
      <c r="C313" s="28" t="s">
        <v>432</v>
      </c>
      <c r="D313" s="26">
        <v>109</v>
      </c>
      <c r="E313" s="38" t="s">
        <v>431</v>
      </c>
      <c r="F313" s="38" t="s">
        <v>430</v>
      </c>
      <c r="G313" s="30">
        <v>89</v>
      </c>
      <c r="H313" s="54">
        <v>3</v>
      </c>
      <c r="I313" s="54">
        <v>2</v>
      </c>
      <c r="J313" s="54">
        <f>H313-I313</f>
        <v>1</v>
      </c>
      <c r="K313" s="54"/>
    </row>
    <row r="314" spans="1:11" ht="21.75" customHeight="1">
      <c r="A314" s="26"/>
      <c r="B314" s="28"/>
      <c r="C314" s="25"/>
      <c r="D314" s="17"/>
      <c r="E314" s="12"/>
      <c r="F314" s="38" t="s">
        <v>431</v>
      </c>
      <c r="G314" s="30">
        <v>103</v>
      </c>
      <c r="H314" s="17">
        <v>5</v>
      </c>
      <c r="I314" s="17">
        <v>2</v>
      </c>
      <c r="J314" s="17">
        <f>H314-I314</f>
        <v>3</v>
      </c>
      <c r="K314" s="17"/>
    </row>
    <row r="315" spans="1:11" ht="21.75" customHeight="1">
      <c r="A315" s="26"/>
      <c r="B315" s="28"/>
      <c r="C315" s="25"/>
      <c r="D315" s="17"/>
      <c r="E315" s="12"/>
      <c r="F315" s="55" t="s">
        <v>10</v>
      </c>
      <c r="G315" s="17">
        <f>SUM(G313:G314)</f>
        <v>192</v>
      </c>
      <c r="H315" s="17">
        <f>SUM(H313:H314)</f>
        <v>8</v>
      </c>
      <c r="I315" s="17">
        <f>SUM(I313:I314)</f>
        <v>4</v>
      </c>
      <c r="J315" s="17">
        <f>SUM(J313:J314)</f>
        <v>4</v>
      </c>
      <c r="K315" s="17"/>
    </row>
    <row r="316" spans="1:11" ht="21.75" customHeight="1">
      <c r="A316" s="26"/>
      <c r="B316" s="28"/>
      <c r="C316" s="28" t="s">
        <v>434</v>
      </c>
      <c r="D316" s="26">
        <v>110</v>
      </c>
      <c r="E316" s="61" t="s">
        <v>433</v>
      </c>
      <c r="F316" s="61" t="s">
        <v>433</v>
      </c>
      <c r="G316" s="48">
        <v>182</v>
      </c>
      <c r="H316" s="17">
        <v>8</v>
      </c>
      <c r="I316" s="17">
        <v>8</v>
      </c>
      <c r="J316" s="17">
        <f aca="true" t="shared" si="12" ref="J316:J328">H316-I316</f>
        <v>0</v>
      </c>
      <c r="K316" s="17" t="s">
        <v>465</v>
      </c>
    </row>
    <row r="317" spans="1:11" ht="21.75" customHeight="1">
      <c r="A317" s="26"/>
      <c r="B317" s="28"/>
      <c r="C317" s="25"/>
      <c r="D317" s="17"/>
      <c r="E317" s="12"/>
      <c r="F317" s="55" t="s">
        <v>10</v>
      </c>
      <c r="G317" s="48">
        <v>182</v>
      </c>
      <c r="H317" s="17">
        <v>8</v>
      </c>
      <c r="I317" s="17">
        <v>8</v>
      </c>
      <c r="J317" s="17">
        <f t="shared" si="12"/>
        <v>0</v>
      </c>
      <c r="K317" s="17"/>
    </row>
    <row r="318" spans="1:11" ht="21.75" customHeight="1">
      <c r="A318" s="26">
        <v>47</v>
      </c>
      <c r="B318" s="28" t="s">
        <v>435</v>
      </c>
      <c r="C318" s="65" t="s">
        <v>437</v>
      </c>
      <c r="D318" s="30">
        <v>111</v>
      </c>
      <c r="E318" s="38" t="s">
        <v>436</v>
      </c>
      <c r="F318" s="38" t="s">
        <v>436</v>
      </c>
      <c r="G318" s="30">
        <v>156</v>
      </c>
      <c r="H318" s="17">
        <v>7</v>
      </c>
      <c r="I318" s="17">
        <v>7</v>
      </c>
      <c r="J318" s="17">
        <f t="shared" si="12"/>
        <v>0</v>
      </c>
      <c r="K318" s="17" t="s">
        <v>465</v>
      </c>
    </row>
    <row r="319" spans="1:11" ht="21.75" customHeight="1">
      <c r="A319" s="26"/>
      <c r="B319" s="28"/>
      <c r="C319" s="25"/>
      <c r="D319" s="17"/>
      <c r="E319" s="12"/>
      <c r="F319" s="55" t="s">
        <v>10</v>
      </c>
      <c r="G319" s="30">
        <v>156</v>
      </c>
      <c r="H319" s="17">
        <v>7</v>
      </c>
      <c r="I319" s="17">
        <v>7</v>
      </c>
      <c r="J319" s="17">
        <f t="shared" si="12"/>
        <v>0</v>
      </c>
      <c r="K319" s="17"/>
    </row>
    <row r="320" spans="1:11" ht="21.75" customHeight="1">
      <c r="A320" s="26"/>
      <c r="B320" s="28"/>
      <c r="C320" s="65" t="s">
        <v>439</v>
      </c>
      <c r="D320" s="30">
        <v>112</v>
      </c>
      <c r="E320" s="38" t="s">
        <v>438</v>
      </c>
      <c r="F320" s="38" t="s">
        <v>438</v>
      </c>
      <c r="G320" s="30">
        <v>209</v>
      </c>
      <c r="H320" s="17">
        <v>10</v>
      </c>
      <c r="I320" s="17">
        <v>8</v>
      </c>
      <c r="J320" s="17">
        <f t="shared" si="12"/>
        <v>2</v>
      </c>
      <c r="K320" s="17" t="s">
        <v>465</v>
      </c>
    </row>
    <row r="321" spans="1:11" ht="21.75" customHeight="1">
      <c r="A321" s="26"/>
      <c r="B321" s="28"/>
      <c r="C321" s="25"/>
      <c r="D321" s="17"/>
      <c r="E321" s="12"/>
      <c r="F321" s="55" t="s">
        <v>10</v>
      </c>
      <c r="G321" s="30">
        <v>209</v>
      </c>
      <c r="H321" s="17">
        <v>10</v>
      </c>
      <c r="I321" s="17">
        <v>8</v>
      </c>
      <c r="J321" s="17">
        <f t="shared" si="12"/>
        <v>2</v>
      </c>
      <c r="K321" s="17"/>
    </row>
    <row r="322" spans="1:11" ht="21.75" customHeight="1">
      <c r="A322" s="26"/>
      <c r="B322" s="28"/>
      <c r="C322" s="65" t="s">
        <v>439</v>
      </c>
      <c r="D322" s="30">
        <v>113</v>
      </c>
      <c r="E322" s="38" t="s">
        <v>440</v>
      </c>
      <c r="F322" s="38" t="s">
        <v>440</v>
      </c>
      <c r="G322" s="30">
        <v>247</v>
      </c>
      <c r="H322" s="17">
        <v>12</v>
      </c>
      <c r="I322" s="17">
        <v>12</v>
      </c>
      <c r="J322" s="17">
        <f t="shared" si="12"/>
        <v>0</v>
      </c>
      <c r="K322" s="17" t="s">
        <v>465</v>
      </c>
    </row>
    <row r="323" spans="1:11" ht="21.75" customHeight="1">
      <c r="A323" s="26"/>
      <c r="B323" s="28"/>
      <c r="C323" s="25"/>
      <c r="D323" s="17"/>
      <c r="E323" s="12"/>
      <c r="F323" s="55" t="s">
        <v>10</v>
      </c>
      <c r="G323" s="30">
        <v>247</v>
      </c>
      <c r="H323" s="17">
        <v>12</v>
      </c>
      <c r="I323" s="17">
        <v>12</v>
      </c>
      <c r="J323" s="17">
        <f t="shared" si="12"/>
        <v>0</v>
      </c>
      <c r="K323" s="17"/>
    </row>
    <row r="324" spans="1:11" ht="21.75" customHeight="1">
      <c r="A324" s="26"/>
      <c r="B324" s="28"/>
      <c r="C324" s="65" t="s">
        <v>445</v>
      </c>
      <c r="D324" s="30">
        <v>114</v>
      </c>
      <c r="E324" s="38" t="s">
        <v>442</v>
      </c>
      <c r="F324" s="38" t="s">
        <v>441</v>
      </c>
      <c r="G324" s="30">
        <v>95</v>
      </c>
      <c r="H324" s="17">
        <v>5</v>
      </c>
      <c r="I324" s="17">
        <v>5</v>
      </c>
      <c r="J324" s="17">
        <f t="shared" si="12"/>
        <v>0</v>
      </c>
      <c r="K324" s="17"/>
    </row>
    <row r="325" spans="1:11" ht="21.75" customHeight="1">
      <c r="A325" s="26"/>
      <c r="B325" s="28"/>
      <c r="C325" s="25"/>
      <c r="D325" s="17"/>
      <c r="E325" s="12"/>
      <c r="F325" s="38" t="s">
        <v>442</v>
      </c>
      <c r="G325" s="30">
        <v>52</v>
      </c>
      <c r="H325" s="17">
        <v>4</v>
      </c>
      <c r="I325" s="17">
        <v>4</v>
      </c>
      <c r="J325" s="17">
        <f t="shared" si="12"/>
        <v>0</v>
      </c>
      <c r="K325" s="17"/>
    </row>
    <row r="326" spans="1:11" ht="21.75" customHeight="1">
      <c r="A326" s="26"/>
      <c r="B326" s="28"/>
      <c r="C326" s="25"/>
      <c r="D326" s="17"/>
      <c r="E326" s="12"/>
      <c r="F326" s="55" t="s">
        <v>10</v>
      </c>
      <c r="G326" s="17">
        <f>SUM(G324:G325)</f>
        <v>147</v>
      </c>
      <c r="H326" s="17">
        <f>SUM(H324:H325)</f>
        <v>9</v>
      </c>
      <c r="I326" s="17">
        <f>SUM(I324:I325)</f>
        <v>9</v>
      </c>
      <c r="J326" s="17">
        <f t="shared" si="12"/>
        <v>0</v>
      </c>
      <c r="K326" s="17"/>
    </row>
    <row r="327" spans="1:11" ht="21.75" customHeight="1">
      <c r="A327" s="26"/>
      <c r="B327" s="28"/>
      <c r="C327" s="65" t="s">
        <v>446</v>
      </c>
      <c r="D327" s="30">
        <v>115</v>
      </c>
      <c r="E327" s="38" t="s">
        <v>443</v>
      </c>
      <c r="F327" s="38" t="s">
        <v>443</v>
      </c>
      <c r="G327" s="30">
        <v>108</v>
      </c>
      <c r="H327" s="17">
        <v>7</v>
      </c>
      <c r="I327" s="17">
        <v>7</v>
      </c>
      <c r="J327" s="17">
        <f t="shared" si="12"/>
        <v>0</v>
      </c>
      <c r="K327" s="17"/>
    </row>
    <row r="328" spans="1:11" ht="21.75" customHeight="1">
      <c r="A328" s="26"/>
      <c r="B328" s="28"/>
      <c r="C328" s="25"/>
      <c r="D328" s="17"/>
      <c r="E328" s="12"/>
      <c r="F328" s="38" t="s">
        <v>444</v>
      </c>
      <c r="G328" s="30">
        <v>26</v>
      </c>
      <c r="H328" s="17">
        <v>2</v>
      </c>
      <c r="I328" s="17">
        <v>2</v>
      </c>
      <c r="J328" s="17">
        <f t="shared" si="12"/>
        <v>0</v>
      </c>
      <c r="K328" s="17"/>
    </row>
    <row r="329" spans="1:11" ht="21.75" customHeight="1">
      <c r="A329" s="26"/>
      <c r="B329" s="28"/>
      <c r="C329" s="25"/>
      <c r="D329" s="17"/>
      <c r="E329" s="12"/>
      <c r="F329" s="55" t="s">
        <v>10</v>
      </c>
      <c r="G329" s="17">
        <f>SUM(G327:G328)</f>
        <v>134</v>
      </c>
      <c r="H329" s="17">
        <f>SUM(H327:H328)</f>
        <v>9</v>
      </c>
      <c r="I329" s="17">
        <f>SUM(I327:I328)</f>
        <v>9</v>
      </c>
      <c r="J329" s="17">
        <f>SUM(J327:J328)</f>
        <v>0</v>
      </c>
      <c r="K329" s="17"/>
    </row>
    <row r="330" spans="1:11" ht="21.75" customHeight="1">
      <c r="A330" s="26">
        <v>49</v>
      </c>
      <c r="B330" s="28" t="s">
        <v>447</v>
      </c>
      <c r="C330" s="28" t="s">
        <v>447</v>
      </c>
      <c r="D330" s="26">
        <v>136</v>
      </c>
      <c r="E330" s="47" t="s">
        <v>449</v>
      </c>
      <c r="F330" s="47" t="s">
        <v>448</v>
      </c>
      <c r="G330" s="26">
        <v>62</v>
      </c>
      <c r="H330" s="17">
        <v>4</v>
      </c>
      <c r="I330" s="17">
        <v>4</v>
      </c>
      <c r="J330" s="17">
        <f aca="true" t="shared" si="13" ref="J330:J339">H330-I330</f>
        <v>0</v>
      </c>
      <c r="K330" s="17"/>
    </row>
    <row r="331" spans="1:11" ht="21.75" customHeight="1">
      <c r="A331" s="26"/>
      <c r="B331" s="28"/>
      <c r="C331" s="25"/>
      <c r="D331" s="17"/>
      <c r="E331" s="12"/>
      <c r="F331" s="47" t="s">
        <v>449</v>
      </c>
      <c r="G331" s="26">
        <v>72</v>
      </c>
      <c r="H331" s="17">
        <v>5</v>
      </c>
      <c r="I331" s="17">
        <v>4</v>
      </c>
      <c r="J331" s="17">
        <f t="shared" si="13"/>
        <v>1</v>
      </c>
      <c r="K331" s="17"/>
    </row>
    <row r="332" spans="1:11" ht="21.75" customHeight="1">
      <c r="A332" s="26"/>
      <c r="B332" s="28"/>
      <c r="C332" s="25"/>
      <c r="D332" s="17"/>
      <c r="E332" s="12"/>
      <c r="F332" s="55" t="s">
        <v>10</v>
      </c>
      <c r="G332" s="17">
        <f>SUM(G330:G331)</f>
        <v>134</v>
      </c>
      <c r="H332" s="17">
        <f>SUM(H330:H331)</f>
        <v>9</v>
      </c>
      <c r="I332" s="17">
        <f>SUM(I330:I331)</f>
        <v>8</v>
      </c>
      <c r="J332" s="17">
        <f t="shared" si="13"/>
        <v>1</v>
      </c>
      <c r="K332" s="17"/>
    </row>
    <row r="333" spans="1:11" ht="21.75" customHeight="1">
      <c r="A333" s="26"/>
      <c r="B333" s="28"/>
      <c r="C333" s="25"/>
      <c r="D333" s="17">
        <v>137</v>
      </c>
      <c r="E333" s="47" t="s">
        <v>452</v>
      </c>
      <c r="F333" s="47" t="s">
        <v>450</v>
      </c>
      <c r="G333" s="26">
        <v>23</v>
      </c>
      <c r="H333" s="17">
        <v>3</v>
      </c>
      <c r="I333" s="17">
        <v>3</v>
      </c>
      <c r="J333" s="17">
        <f t="shared" si="13"/>
        <v>0</v>
      </c>
      <c r="K333" s="17"/>
    </row>
    <row r="334" spans="1:11" ht="21.75" customHeight="1">
      <c r="A334" s="26"/>
      <c r="B334" s="28"/>
      <c r="C334" s="25"/>
      <c r="D334" s="17"/>
      <c r="E334" s="12"/>
      <c r="F334" s="47" t="s">
        <v>451</v>
      </c>
      <c r="G334" s="26">
        <v>25</v>
      </c>
      <c r="H334" s="17">
        <v>2</v>
      </c>
      <c r="I334" s="17">
        <v>2</v>
      </c>
      <c r="J334" s="17">
        <f t="shared" si="13"/>
        <v>0</v>
      </c>
      <c r="K334" s="17"/>
    </row>
    <row r="335" spans="1:11" ht="21.75" customHeight="1">
      <c r="A335" s="26"/>
      <c r="B335" s="28"/>
      <c r="C335" s="25"/>
      <c r="D335" s="17"/>
      <c r="E335" s="12"/>
      <c r="F335" s="47" t="s">
        <v>452</v>
      </c>
      <c r="G335" s="26">
        <v>38</v>
      </c>
      <c r="H335" s="17">
        <v>2</v>
      </c>
      <c r="I335" s="17">
        <v>2</v>
      </c>
      <c r="J335" s="17">
        <f t="shared" si="13"/>
        <v>0</v>
      </c>
      <c r="K335" s="17"/>
    </row>
    <row r="336" spans="1:11" ht="21.75" customHeight="1">
      <c r="A336" s="26"/>
      <c r="B336" s="28"/>
      <c r="C336" s="25"/>
      <c r="D336" s="17"/>
      <c r="E336" s="12"/>
      <c r="F336" s="55" t="s">
        <v>10</v>
      </c>
      <c r="G336" s="17">
        <f>SUM(G333:G335)</f>
        <v>86</v>
      </c>
      <c r="H336" s="17">
        <f>SUM(H333:H335)</f>
        <v>7</v>
      </c>
      <c r="I336" s="17">
        <f>SUM(I333:I335)</f>
        <v>7</v>
      </c>
      <c r="J336" s="17">
        <f t="shared" si="13"/>
        <v>0</v>
      </c>
      <c r="K336" s="17"/>
    </row>
    <row r="337" spans="1:11" ht="21.75" customHeight="1">
      <c r="A337" s="26">
        <v>50</v>
      </c>
      <c r="B337" s="28" t="s">
        <v>453</v>
      </c>
      <c r="C337" s="28" t="s">
        <v>456</v>
      </c>
      <c r="D337" s="26">
        <v>138</v>
      </c>
      <c r="E337" s="47" t="s">
        <v>455</v>
      </c>
      <c r="F337" s="47" t="s">
        <v>454</v>
      </c>
      <c r="G337" s="26">
        <v>11</v>
      </c>
      <c r="H337" s="17">
        <v>2</v>
      </c>
      <c r="I337" s="17">
        <v>2</v>
      </c>
      <c r="J337" s="17">
        <f t="shared" si="13"/>
        <v>0</v>
      </c>
      <c r="K337" s="17"/>
    </row>
    <row r="338" spans="1:11" ht="21.75" customHeight="1">
      <c r="A338" s="26"/>
      <c r="B338" s="28"/>
      <c r="C338" s="25"/>
      <c r="D338" s="17"/>
      <c r="E338" s="12"/>
      <c r="F338" s="47" t="s">
        <v>455</v>
      </c>
      <c r="G338" s="26">
        <v>146</v>
      </c>
      <c r="H338" s="17">
        <v>7</v>
      </c>
      <c r="I338" s="17">
        <v>7</v>
      </c>
      <c r="J338" s="17">
        <f t="shared" si="13"/>
        <v>0</v>
      </c>
      <c r="K338" s="17"/>
    </row>
    <row r="339" spans="1:11" ht="21.75" customHeight="1">
      <c r="A339" s="26"/>
      <c r="B339" s="28"/>
      <c r="C339" s="25"/>
      <c r="D339" s="17"/>
      <c r="E339" s="12"/>
      <c r="F339" s="55" t="s">
        <v>10</v>
      </c>
      <c r="G339" s="17">
        <f>SUM(G337:G338)</f>
        <v>157</v>
      </c>
      <c r="H339" s="17">
        <f>SUM(H337:H338)</f>
        <v>9</v>
      </c>
      <c r="I339" s="17">
        <f>SUM(I337:I338)</f>
        <v>9</v>
      </c>
      <c r="J339" s="17">
        <f t="shared" si="13"/>
        <v>0</v>
      </c>
      <c r="K339" s="17"/>
    </row>
    <row r="340" spans="1:11" ht="21">
      <c r="A340" s="26">
        <v>51</v>
      </c>
      <c r="B340" s="28" t="s">
        <v>467</v>
      </c>
      <c r="C340" s="28" t="s">
        <v>467</v>
      </c>
      <c r="D340" s="26">
        <v>47</v>
      </c>
      <c r="E340" s="47" t="s">
        <v>466</v>
      </c>
      <c r="F340" s="47" t="s">
        <v>466</v>
      </c>
      <c r="G340" s="17">
        <v>263</v>
      </c>
      <c r="H340" s="17">
        <v>8</v>
      </c>
      <c r="I340" s="17">
        <v>8</v>
      </c>
      <c r="J340" s="17">
        <f>H340-I340</f>
        <v>0</v>
      </c>
      <c r="K340" s="17" t="s">
        <v>465</v>
      </c>
    </row>
    <row r="341" spans="1:11" ht="16.5">
      <c r="A341" s="26"/>
      <c r="B341" s="28"/>
      <c r="C341" s="25"/>
      <c r="D341" s="17"/>
      <c r="E341" s="12"/>
      <c r="F341" s="12" t="s">
        <v>10</v>
      </c>
      <c r="G341" s="17">
        <v>263</v>
      </c>
      <c r="H341" s="17">
        <v>8</v>
      </c>
      <c r="I341" s="17">
        <v>8</v>
      </c>
      <c r="J341" s="17">
        <f>H341-I341</f>
        <v>0</v>
      </c>
      <c r="K341" s="17"/>
    </row>
    <row r="342" spans="1:11" ht="21">
      <c r="A342" s="26">
        <v>52</v>
      </c>
      <c r="B342" s="25" t="s">
        <v>473</v>
      </c>
      <c r="C342" s="25" t="s">
        <v>473</v>
      </c>
      <c r="D342" s="17">
        <v>82</v>
      </c>
      <c r="E342" s="12" t="s">
        <v>474</v>
      </c>
      <c r="F342" s="12" t="s">
        <v>475</v>
      </c>
      <c r="G342" s="30">
        <v>74</v>
      </c>
      <c r="H342" s="17">
        <v>7</v>
      </c>
      <c r="I342" s="17">
        <v>6</v>
      </c>
      <c r="J342" s="17">
        <f>H342-I342</f>
        <v>1</v>
      </c>
      <c r="K342" s="17"/>
    </row>
    <row r="343" spans="1:11" ht="16.5">
      <c r="A343" s="26"/>
      <c r="B343" s="28"/>
      <c r="C343" s="25"/>
      <c r="D343" s="17"/>
      <c r="E343" s="12"/>
      <c r="F343" s="12" t="s">
        <v>474</v>
      </c>
      <c r="G343" s="30">
        <v>112</v>
      </c>
      <c r="H343" s="17">
        <v>6</v>
      </c>
      <c r="I343" s="17">
        <v>6</v>
      </c>
      <c r="J343" s="17">
        <f>H343-I343</f>
        <v>0</v>
      </c>
      <c r="K343" s="17"/>
    </row>
    <row r="344" spans="1:11" ht="16.5">
      <c r="A344" s="26"/>
      <c r="B344" s="28"/>
      <c r="C344" s="25"/>
      <c r="D344" s="17"/>
      <c r="E344" s="12"/>
      <c r="F344" s="12" t="s">
        <v>10</v>
      </c>
      <c r="G344" s="17">
        <f>SUM(G342:G343)</f>
        <v>186</v>
      </c>
      <c r="H344" s="17">
        <f>SUM(H342:H343)</f>
        <v>13</v>
      </c>
      <c r="I344" s="17">
        <f>SUM(I342:I343)</f>
        <v>12</v>
      </c>
      <c r="J344" s="17">
        <f>SUM(J342:J343)</f>
        <v>1</v>
      </c>
      <c r="K344" s="17"/>
    </row>
    <row r="345" spans="1:11" ht="21">
      <c r="A345" s="26"/>
      <c r="B345" s="28"/>
      <c r="C345" s="25" t="s">
        <v>473</v>
      </c>
      <c r="D345" s="17">
        <v>83</v>
      </c>
      <c r="E345" s="12" t="s">
        <v>471</v>
      </c>
      <c r="F345" s="12" t="s">
        <v>472</v>
      </c>
      <c r="G345" s="30">
        <v>98</v>
      </c>
      <c r="H345" s="17">
        <v>5</v>
      </c>
      <c r="I345" s="17">
        <v>5</v>
      </c>
      <c r="J345" s="17">
        <f>H345-I345</f>
        <v>0</v>
      </c>
      <c r="K345" s="17"/>
    </row>
    <row r="346" spans="1:11" ht="16.5">
      <c r="A346" s="26"/>
      <c r="B346" s="28"/>
      <c r="C346" s="25"/>
      <c r="D346" s="17"/>
      <c r="E346" s="12"/>
      <c r="F346" s="12" t="s">
        <v>471</v>
      </c>
      <c r="G346" s="30">
        <v>104</v>
      </c>
      <c r="H346" s="17">
        <v>6</v>
      </c>
      <c r="I346" s="17">
        <v>6</v>
      </c>
      <c r="J346" s="17">
        <f>H346-I346</f>
        <v>0</v>
      </c>
      <c r="K346" s="17"/>
    </row>
    <row r="347" spans="1:11" ht="16.5">
      <c r="A347" s="26"/>
      <c r="B347" s="28"/>
      <c r="C347" s="25"/>
      <c r="D347" s="17"/>
      <c r="E347" s="12"/>
      <c r="F347" s="12" t="s">
        <v>10</v>
      </c>
      <c r="G347" s="17">
        <f>SUM(G345:G346)</f>
        <v>202</v>
      </c>
      <c r="H347" s="17">
        <f>SUM(H345:H346)</f>
        <v>11</v>
      </c>
      <c r="I347" s="17">
        <f>SUM(I345:I346)</f>
        <v>11</v>
      </c>
      <c r="J347" s="17">
        <f>SUM(J345:J346)</f>
        <v>0</v>
      </c>
      <c r="K347" s="17"/>
    </row>
    <row r="348" spans="1:11" ht="16.5">
      <c r="A348" s="26">
        <v>53</v>
      </c>
      <c r="B348" s="38" t="s">
        <v>470</v>
      </c>
      <c r="C348" s="38" t="s">
        <v>470</v>
      </c>
      <c r="D348" s="30">
        <v>85</v>
      </c>
      <c r="E348" s="38" t="s">
        <v>468</v>
      </c>
      <c r="F348" s="38" t="s">
        <v>469</v>
      </c>
      <c r="G348" s="48">
        <v>42</v>
      </c>
      <c r="H348" s="17">
        <v>2</v>
      </c>
      <c r="I348" s="17">
        <v>2</v>
      </c>
      <c r="J348" s="17">
        <f>H348-I348</f>
        <v>0</v>
      </c>
      <c r="K348" s="17"/>
    </row>
    <row r="349" spans="1:11" ht="16.5">
      <c r="A349" s="26"/>
      <c r="B349" s="28"/>
      <c r="C349" s="25"/>
      <c r="D349" s="17"/>
      <c r="E349" s="12"/>
      <c r="F349" s="38" t="s">
        <v>468</v>
      </c>
      <c r="G349" s="48">
        <v>54</v>
      </c>
      <c r="H349" s="17">
        <v>5</v>
      </c>
      <c r="I349" s="17">
        <v>4</v>
      </c>
      <c r="J349" s="17">
        <f>H349-I349</f>
        <v>1</v>
      </c>
      <c r="K349" s="17"/>
    </row>
    <row r="350" spans="1:11" ht="16.5">
      <c r="A350" s="26"/>
      <c r="B350" s="28"/>
      <c r="C350" s="25"/>
      <c r="D350" s="17"/>
      <c r="E350" s="12"/>
      <c r="F350" s="12" t="s">
        <v>10</v>
      </c>
      <c r="G350" s="17">
        <f>SUM(G348:G349)</f>
        <v>96</v>
      </c>
      <c r="H350" s="17">
        <f>SUM(H348:H349)</f>
        <v>7</v>
      </c>
      <c r="I350" s="17">
        <f>SUM(I348:I349)</f>
        <v>6</v>
      </c>
      <c r="J350" s="17">
        <f>H350-I350</f>
        <v>1</v>
      </c>
      <c r="K350" s="17"/>
    </row>
  </sheetData>
  <sheetProtection/>
  <mergeCells count="11">
    <mergeCell ref="D3:D4"/>
    <mergeCell ref="K3:K4"/>
    <mergeCell ref="H3:J3"/>
    <mergeCell ref="B3:B4"/>
    <mergeCell ref="A3:A4"/>
    <mergeCell ref="A1:K1"/>
    <mergeCell ref="A2:E2"/>
    <mergeCell ref="G3:G4"/>
    <mergeCell ref="F3:F4"/>
    <mergeCell ref="E3:E4"/>
    <mergeCell ref="C3:C4"/>
  </mergeCells>
  <printOptions horizontalCentered="1"/>
  <pageMargins left="0.7480314960629921" right="0.1968503937007874" top="0.4330708661417323" bottom="0.35433070866141736" header="0.1968503937007874" footer="0.1968503937007874"/>
  <pageSetup horizontalDpi="600" verticalDpi="600" orientation="landscape" paperSize="5" r:id="rId2"/>
  <headerFoot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02"/>
  <sheetViews>
    <sheetView tabSelected="1" zoomScalePageLayoutView="0" workbookViewId="0" topLeftCell="A78">
      <selection activeCell="N93" sqref="N93"/>
    </sheetView>
  </sheetViews>
  <sheetFormatPr defaultColWidth="9.140625" defaultRowHeight="15"/>
  <cols>
    <col min="1" max="1" width="7.57421875" style="20" customWidth="1"/>
    <col min="2" max="2" width="19.57421875" style="19" customWidth="1"/>
    <col min="3" max="3" width="17.421875" style="19" customWidth="1"/>
    <col min="4" max="4" width="5.57421875" style="19" hidden="1" customWidth="1"/>
    <col min="5" max="5" width="21.28125" style="19" customWidth="1"/>
    <col min="6" max="6" width="22.421875" style="112" customWidth="1"/>
    <col min="7" max="7" width="15.7109375" style="20" customWidth="1"/>
    <col min="8" max="10" width="10.28125" style="20" customWidth="1"/>
    <col min="11" max="11" width="14.140625" style="20" customWidth="1"/>
    <col min="12" max="13" width="9.140625" style="19" customWidth="1"/>
    <col min="14" max="14" width="17.8515625" style="19" customWidth="1"/>
    <col min="15" max="16384" width="9.140625" style="19" customWidth="1"/>
  </cols>
  <sheetData>
    <row r="1" spans="1:11" ht="16.5">
      <c r="A1" s="120" t="s">
        <v>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6.5">
      <c r="A2" s="121" t="s">
        <v>457</v>
      </c>
      <c r="B2" s="121"/>
      <c r="C2" s="121"/>
      <c r="D2" s="121"/>
      <c r="E2" s="121"/>
      <c r="F2" s="25"/>
      <c r="G2" s="7"/>
      <c r="H2" s="7"/>
      <c r="I2" s="7"/>
      <c r="J2" s="7"/>
      <c r="K2" s="7"/>
    </row>
    <row r="3" spans="1:11" s="20" customFormat="1" ht="32.25" customHeight="1">
      <c r="A3" s="113" t="s">
        <v>0</v>
      </c>
      <c r="B3" s="113" t="s">
        <v>1</v>
      </c>
      <c r="C3" s="113" t="s">
        <v>2</v>
      </c>
      <c r="D3" s="118" t="s">
        <v>462</v>
      </c>
      <c r="E3" s="113" t="s">
        <v>11</v>
      </c>
      <c r="F3" s="115" t="s">
        <v>14</v>
      </c>
      <c r="G3" s="113" t="s">
        <v>4</v>
      </c>
      <c r="H3" s="113" t="s">
        <v>5</v>
      </c>
      <c r="I3" s="113"/>
      <c r="J3" s="113"/>
      <c r="K3" s="113" t="s">
        <v>8</v>
      </c>
    </row>
    <row r="4" spans="1:11" ht="16.5">
      <c r="A4" s="113"/>
      <c r="B4" s="113"/>
      <c r="C4" s="113"/>
      <c r="D4" s="119"/>
      <c r="E4" s="113"/>
      <c r="F4" s="115"/>
      <c r="G4" s="113"/>
      <c r="H4" s="71" t="s">
        <v>12</v>
      </c>
      <c r="I4" s="71" t="s">
        <v>6</v>
      </c>
      <c r="J4" s="71" t="s">
        <v>7</v>
      </c>
      <c r="K4" s="113"/>
    </row>
    <row r="5" spans="1:11" ht="38.25">
      <c r="A5" s="7">
        <v>1</v>
      </c>
      <c r="B5" s="5" t="s">
        <v>25</v>
      </c>
      <c r="C5" s="5" t="s">
        <v>25</v>
      </c>
      <c r="D5" s="5">
        <v>1</v>
      </c>
      <c r="E5" s="86" t="s">
        <v>30</v>
      </c>
      <c r="F5" s="28" t="s">
        <v>29</v>
      </c>
      <c r="G5" s="7">
        <v>28</v>
      </c>
      <c r="H5" s="7">
        <v>3</v>
      </c>
      <c r="I5" s="7">
        <v>3</v>
      </c>
      <c r="J5" s="7">
        <f>H5-I5</f>
        <v>0</v>
      </c>
      <c r="K5" s="7"/>
    </row>
    <row r="6" spans="1:11" ht="21">
      <c r="A6" s="7"/>
      <c r="B6" s="89"/>
      <c r="C6" s="89"/>
      <c r="D6" s="89"/>
      <c r="E6" s="89"/>
      <c r="F6" s="28" t="s">
        <v>30</v>
      </c>
      <c r="G6" s="7">
        <v>31</v>
      </c>
      <c r="H6" s="7">
        <v>3</v>
      </c>
      <c r="I6" s="7">
        <v>3</v>
      </c>
      <c r="J6" s="7">
        <f>H6-I6</f>
        <v>0</v>
      </c>
      <c r="K6" s="7"/>
    </row>
    <row r="7" spans="1:11" ht="16.5">
      <c r="A7" s="7"/>
      <c r="B7" s="89"/>
      <c r="C7" s="89"/>
      <c r="D7" s="89"/>
      <c r="E7" s="89"/>
      <c r="F7" s="12" t="s">
        <v>10</v>
      </c>
      <c r="G7" s="7">
        <f>SUM(G5:G6)</f>
        <v>59</v>
      </c>
      <c r="H7" s="7">
        <f>SUM(H5:H6)</f>
        <v>6</v>
      </c>
      <c r="I7" s="7">
        <f>SUM(I5:I6)</f>
        <v>6</v>
      </c>
      <c r="J7" s="7">
        <f>SUM(J5:J6)</f>
        <v>0</v>
      </c>
      <c r="K7" s="7"/>
    </row>
    <row r="8" spans="1:11" ht="25.5">
      <c r="A8" s="7">
        <v>2</v>
      </c>
      <c r="B8" s="86" t="s">
        <v>38</v>
      </c>
      <c r="C8" s="86" t="s">
        <v>45</v>
      </c>
      <c r="D8" s="86">
        <v>2</v>
      </c>
      <c r="E8" s="86" t="s">
        <v>42</v>
      </c>
      <c r="F8" s="28" t="s">
        <v>42</v>
      </c>
      <c r="G8" s="87">
        <v>21</v>
      </c>
      <c r="H8" s="7">
        <v>2</v>
      </c>
      <c r="I8" s="7">
        <v>2</v>
      </c>
      <c r="J8" s="7">
        <f>H8-I8</f>
        <v>0</v>
      </c>
      <c r="K8" s="7"/>
    </row>
    <row r="9" spans="1:11" ht="21.75">
      <c r="A9" s="7"/>
      <c r="B9" s="89"/>
      <c r="C9" s="89"/>
      <c r="D9" s="89"/>
      <c r="E9" s="89"/>
      <c r="F9" s="28" t="s">
        <v>43</v>
      </c>
      <c r="G9" s="87">
        <v>23</v>
      </c>
      <c r="H9" s="7">
        <v>2</v>
      </c>
      <c r="I9" s="7">
        <v>2</v>
      </c>
      <c r="J9" s="7">
        <f>H9-I9</f>
        <v>0</v>
      </c>
      <c r="K9" s="7"/>
    </row>
    <row r="10" spans="1:11" ht="21.75">
      <c r="A10" s="7"/>
      <c r="B10" s="89"/>
      <c r="C10" s="89"/>
      <c r="D10" s="89"/>
      <c r="E10" s="89"/>
      <c r="F10" s="28" t="s">
        <v>44</v>
      </c>
      <c r="G10" s="87">
        <v>23</v>
      </c>
      <c r="H10" s="7">
        <v>2</v>
      </c>
      <c r="I10" s="7">
        <v>2</v>
      </c>
      <c r="J10" s="7">
        <f>H10-I10</f>
        <v>0</v>
      </c>
      <c r="K10" s="7"/>
    </row>
    <row r="11" spans="1:11" ht="16.5">
      <c r="A11" s="7"/>
      <c r="B11" s="89"/>
      <c r="C11" s="89"/>
      <c r="D11" s="89"/>
      <c r="E11" s="89"/>
      <c r="F11" s="12" t="s">
        <v>10</v>
      </c>
      <c r="G11" s="7">
        <f>SUM(G8:G10)</f>
        <v>67</v>
      </c>
      <c r="H11" s="7">
        <f>SUM(H8:H10)</f>
        <v>6</v>
      </c>
      <c r="I11" s="7">
        <f>SUM(I8:I10)</f>
        <v>6</v>
      </c>
      <c r="J11" s="7">
        <f>SUM(J8:J10)</f>
        <v>0</v>
      </c>
      <c r="K11" s="7"/>
    </row>
    <row r="12" spans="1:11" ht="25.5">
      <c r="A12" s="7">
        <v>3</v>
      </c>
      <c r="B12" s="86" t="s">
        <v>54</v>
      </c>
      <c r="C12" s="86" t="s">
        <v>54</v>
      </c>
      <c r="D12" s="86">
        <v>3</v>
      </c>
      <c r="E12" s="86" t="s">
        <v>55</v>
      </c>
      <c r="F12" s="28" t="s">
        <v>55</v>
      </c>
      <c r="G12" s="87">
        <v>34</v>
      </c>
      <c r="H12" s="7">
        <v>2</v>
      </c>
      <c r="I12" s="7">
        <v>2</v>
      </c>
      <c r="J12" s="7">
        <f>SUM(J9:J11)</f>
        <v>0</v>
      </c>
      <c r="K12" s="7"/>
    </row>
    <row r="13" spans="1:11" ht="21.75">
      <c r="A13" s="7"/>
      <c r="B13" s="89"/>
      <c r="C13" s="89"/>
      <c r="D13" s="89"/>
      <c r="E13" s="89"/>
      <c r="F13" s="28" t="s">
        <v>56</v>
      </c>
      <c r="G13" s="87">
        <v>30</v>
      </c>
      <c r="H13" s="7">
        <v>2</v>
      </c>
      <c r="I13" s="7">
        <v>2</v>
      </c>
      <c r="J13" s="7">
        <f>SUM(J10:J12)</f>
        <v>0</v>
      </c>
      <c r="K13" s="7"/>
    </row>
    <row r="14" spans="1:11" ht="16.5">
      <c r="A14" s="7"/>
      <c r="B14" s="89"/>
      <c r="C14" s="89"/>
      <c r="D14" s="89"/>
      <c r="E14" s="89"/>
      <c r="F14" s="12" t="s">
        <v>10</v>
      </c>
      <c r="G14" s="7">
        <f>SUM(G12:G13)</f>
        <v>64</v>
      </c>
      <c r="H14" s="7">
        <f>SUM(H12:H13)</f>
        <v>4</v>
      </c>
      <c r="I14" s="7">
        <f>SUM(I12:I13)</f>
        <v>4</v>
      </c>
      <c r="J14" s="7">
        <f>SUM(J11:J13)</f>
        <v>0</v>
      </c>
      <c r="K14" s="7"/>
    </row>
    <row r="15" spans="1:11" ht="25.5">
      <c r="A15" s="7"/>
      <c r="B15" s="89"/>
      <c r="C15" s="86" t="s">
        <v>57</v>
      </c>
      <c r="D15" s="86">
        <v>4</v>
      </c>
      <c r="E15" s="86" t="s">
        <v>58</v>
      </c>
      <c r="F15" s="28" t="s">
        <v>58</v>
      </c>
      <c r="G15" s="7">
        <v>39</v>
      </c>
      <c r="H15" s="7">
        <v>2</v>
      </c>
      <c r="I15" s="7">
        <v>2</v>
      </c>
      <c r="J15" s="7">
        <f>SUM(J12:J14)</f>
        <v>0</v>
      </c>
      <c r="K15" s="7"/>
    </row>
    <row r="16" spans="1:11" ht="21">
      <c r="A16" s="7"/>
      <c r="B16" s="89"/>
      <c r="C16" s="89"/>
      <c r="D16" s="89"/>
      <c r="E16" s="89"/>
      <c r="F16" s="28" t="s">
        <v>59</v>
      </c>
      <c r="G16" s="7">
        <v>35</v>
      </c>
      <c r="H16" s="7">
        <v>2</v>
      </c>
      <c r="I16" s="7">
        <v>2</v>
      </c>
      <c r="J16" s="7">
        <f>SUM(J13:J15)</f>
        <v>0</v>
      </c>
      <c r="K16" s="7"/>
    </row>
    <row r="17" spans="1:11" ht="16.5">
      <c r="A17" s="7"/>
      <c r="B17" s="89"/>
      <c r="C17" s="89"/>
      <c r="D17" s="89"/>
      <c r="E17" s="89"/>
      <c r="F17" s="12" t="s">
        <v>10</v>
      </c>
      <c r="G17" s="7">
        <f>SUM(G15:G16)</f>
        <v>74</v>
      </c>
      <c r="H17" s="7">
        <f>SUM(H15:H16)</f>
        <v>4</v>
      </c>
      <c r="I17" s="7">
        <f>SUM(I15:I16)</f>
        <v>4</v>
      </c>
      <c r="J17" s="7">
        <f>SUM(J15:J16)</f>
        <v>0</v>
      </c>
      <c r="K17" s="7"/>
    </row>
    <row r="18" spans="1:11" ht="25.5">
      <c r="A18" s="7">
        <v>4</v>
      </c>
      <c r="B18" s="86" t="s">
        <v>81</v>
      </c>
      <c r="C18" s="86" t="s">
        <v>91</v>
      </c>
      <c r="D18" s="86">
        <v>5</v>
      </c>
      <c r="E18" s="86" t="s">
        <v>89</v>
      </c>
      <c r="F18" s="28" t="s">
        <v>89</v>
      </c>
      <c r="G18" s="87">
        <v>18</v>
      </c>
      <c r="H18" s="7">
        <v>2</v>
      </c>
      <c r="I18" s="7">
        <v>2</v>
      </c>
      <c r="J18" s="7">
        <f>SUM(J15:J17)</f>
        <v>0</v>
      </c>
      <c r="K18" s="7"/>
    </row>
    <row r="19" spans="1:11" ht="32.25">
      <c r="A19" s="7"/>
      <c r="B19" s="89"/>
      <c r="C19" s="89"/>
      <c r="D19" s="89"/>
      <c r="E19" s="89"/>
      <c r="F19" s="28" t="s">
        <v>90</v>
      </c>
      <c r="G19" s="87">
        <v>55</v>
      </c>
      <c r="H19" s="7">
        <v>2</v>
      </c>
      <c r="I19" s="7">
        <v>1</v>
      </c>
      <c r="J19" s="7">
        <f>H19-I19</f>
        <v>1</v>
      </c>
      <c r="K19" s="7"/>
    </row>
    <row r="20" spans="1:11" ht="16.5">
      <c r="A20" s="7"/>
      <c r="B20" s="89"/>
      <c r="C20" s="89"/>
      <c r="D20" s="89"/>
      <c r="E20" s="89"/>
      <c r="F20" s="12" t="s">
        <v>10</v>
      </c>
      <c r="G20" s="7">
        <f>SUM(G18:G19)</f>
        <v>73</v>
      </c>
      <c r="H20" s="7">
        <f>SUM(H18:H19)</f>
        <v>4</v>
      </c>
      <c r="I20" s="7">
        <f>SUM(I18:I19)</f>
        <v>3</v>
      </c>
      <c r="J20" s="7">
        <f>SUM(J18:J19)</f>
        <v>1</v>
      </c>
      <c r="K20" s="7"/>
    </row>
    <row r="21" spans="1:11" ht="25.5">
      <c r="A21" s="7">
        <v>5</v>
      </c>
      <c r="B21" s="107" t="s">
        <v>104</v>
      </c>
      <c r="C21" s="107" t="s">
        <v>104</v>
      </c>
      <c r="D21" s="107">
        <v>6</v>
      </c>
      <c r="E21" s="92" t="s">
        <v>106</v>
      </c>
      <c r="F21" s="34" t="s">
        <v>105</v>
      </c>
      <c r="G21" s="93">
        <v>24</v>
      </c>
      <c r="H21" s="7">
        <v>2</v>
      </c>
      <c r="I21" s="7">
        <v>2</v>
      </c>
      <c r="J21" s="7">
        <f>H21-I21</f>
        <v>0</v>
      </c>
      <c r="K21" s="7"/>
    </row>
    <row r="22" spans="1:11" ht="21">
      <c r="A22" s="7"/>
      <c r="B22" s="89"/>
      <c r="C22" s="89"/>
      <c r="D22" s="89"/>
      <c r="E22" s="89"/>
      <c r="F22" s="34" t="s">
        <v>106</v>
      </c>
      <c r="G22" s="93">
        <v>45</v>
      </c>
      <c r="H22" s="7">
        <v>4</v>
      </c>
      <c r="I22" s="7">
        <v>2</v>
      </c>
      <c r="J22" s="7">
        <f>H22-I22</f>
        <v>2</v>
      </c>
      <c r="K22" s="7"/>
    </row>
    <row r="23" spans="1:11" ht="16.5">
      <c r="A23" s="7"/>
      <c r="B23" s="89"/>
      <c r="C23" s="89"/>
      <c r="D23" s="89"/>
      <c r="E23" s="89"/>
      <c r="F23" s="12" t="s">
        <v>10</v>
      </c>
      <c r="G23" s="7">
        <f>SUM(G21:G22)</f>
        <v>69</v>
      </c>
      <c r="H23" s="7">
        <f>SUM(H21:H22)</f>
        <v>6</v>
      </c>
      <c r="I23" s="7">
        <f>SUM(I21:I22)</f>
        <v>4</v>
      </c>
      <c r="J23" s="7">
        <f>SUM(J21:J22)</f>
        <v>2</v>
      </c>
      <c r="K23" s="7"/>
    </row>
    <row r="24" spans="1:11" ht="16.5">
      <c r="A24" s="7"/>
      <c r="B24" s="89"/>
      <c r="C24" s="89" t="s">
        <v>109</v>
      </c>
      <c r="D24" s="89">
        <v>7</v>
      </c>
      <c r="E24" s="92" t="s">
        <v>107</v>
      </c>
      <c r="F24" s="34" t="s">
        <v>107</v>
      </c>
      <c r="G24" s="93">
        <v>40</v>
      </c>
      <c r="H24" s="7">
        <v>4</v>
      </c>
      <c r="I24" s="7">
        <v>3</v>
      </c>
      <c r="J24" s="7">
        <f>H24-I24</f>
        <v>1</v>
      </c>
      <c r="K24" s="7"/>
    </row>
    <row r="25" spans="1:11" ht="16.5">
      <c r="A25" s="7"/>
      <c r="B25" s="89"/>
      <c r="C25" s="89"/>
      <c r="D25" s="89"/>
      <c r="E25" s="89"/>
      <c r="F25" s="34" t="s">
        <v>108</v>
      </c>
      <c r="G25" s="93">
        <v>39</v>
      </c>
      <c r="H25" s="7">
        <v>2</v>
      </c>
      <c r="I25" s="7">
        <v>1</v>
      </c>
      <c r="J25" s="7">
        <f>H25-I25</f>
        <v>1</v>
      </c>
      <c r="K25" s="7"/>
    </row>
    <row r="26" spans="1:11" ht="16.5">
      <c r="A26" s="7"/>
      <c r="B26" s="89"/>
      <c r="C26" s="89"/>
      <c r="D26" s="89"/>
      <c r="E26" s="89"/>
      <c r="F26" s="12" t="s">
        <v>10</v>
      </c>
      <c r="G26" s="7">
        <f>SUM(G24:G25)</f>
        <v>79</v>
      </c>
      <c r="H26" s="7">
        <f>SUM(H24:H25)</f>
        <v>6</v>
      </c>
      <c r="I26" s="7">
        <f>SUM(I24:I25)</f>
        <v>4</v>
      </c>
      <c r="J26" s="7">
        <f aca="true" t="shared" si="0" ref="J26:J74">H26-I26</f>
        <v>2</v>
      </c>
      <c r="K26" s="7"/>
    </row>
    <row r="27" spans="1:11" ht="25.5">
      <c r="A27" s="7"/>
      <c r="B27" s="89"/>
      <c r="C27" s="89" t="s">
        <v>117</v>
      </c>
      <c r="D27" s="89">
        <v>8</v>
      </c>
      <c r="E27" s="92" t="s">
        <v>115</v>
      </c>
      <c r="F27" s="34" t="s">
        <v>115</v>
      </c>
      <c r="G27" s="93">
        <v>46</v>
      </c>
      <c r="H27" s="7">
        <v>2</v>
      </c>
      <c r="I27" s="7">
        <v>1</v>
      </c>
      <c r="J27" s="7">
        <f t="shared" si="0"/>
        <v>1</v>
      </c>
      <c r="K27" s="7"/>
    </row>
    <row r="28" spans="1:11" ht="16.5">
      <c r="A28" s="7"/>
      <c r="B28" s="89"/>
      <c r="C28" s="89"/>
      <c r="D28" s="89"/>
      <c r="E28" s="89"/>
      <c r="F28" s="34" t="s">
        <v>116</v>
      </c>
      <c r="G28" s="93">
        <v>22</v>
      </c>
      <c r="H28" s="7">
        <v>2</v>
      </c>
      <c r="I28" s="7">
        <v>1</v>
      </c>
      <c r="J28" s="7">
        <f t="shared" si="0"/>
        <v>1</v>
      </c>
      <c r="K28" s="7"/>
    </row>
    <row r="29" spans="1:11" ht="16.5">
      <c r="A29" s="7"/>
      <c r="B29" s="89"/>
      <c r="C29" s="89"/>
      <c r="D29" s="89"/>
      <c r="E29" s="89"/>
      <c r="F29" s="12" t="s">
        <v>10</v>
      </c>
      <c r="G29" s="7">
        <f>SUM(G27:G28)</f>
        <v>68</v>
      </c>
      <c r="H29" s="7">
        <f>SUM(H27:H28)</f>
        <v>4</v>
      </c>
      <c r="I29" s="7">
        <f>SUM(I27:I28)</f>
        <v>2</v>
      </c>
      <c r="J29" s="7">
        <f t="shared" si="0"/>
        <v>2</v>
      </c>
      <c r="K29" s="7"/>
    </row>
    <row r="30" spans="1:11" ht="25.5">
      <c r="A30" s="7"/>
      <c r="B30" s="89"/>
      <c r="C30" s="89" t="s">
        <v>112</v>
      </c>
      <c r="D30" s="89">
        <v>9</v>
      </c>
      <c r="E30" s="92" t="s">
        <v>113</v>
      </c>
      <c r="F30" s="34" t="s">
        <v>113</v>
      </c>
      <c r="G30" s="93">
        <v>64</v>
      </c>
      <c r="H30" s="7">
        <v>4</v>
      </c>
      <c r="I30" s="7">
        <v>2</v>
      </c>
      <c r="J30" s="7">
        <f t="shared" si="0"/>
        <v>2</v>
      </c>
      <c r="K30" s="7"/>
    </row>
    <row r="31" spans="1:11" ht="16.5">
      <c r="A31" s="7"/>
      <c r="B31" s="89"/>
      <c r="C31" s="89"/>
      <c r="D31" s="89"/>
      <c r="E31" s="89"/>
      <c r="F31" s="34" t="s">
        <v>114</v>
      </c>
      <c r="G31" s="93">
        <v>15</v>
      </c>
      <c r="H31" s="7">
        <v>1</v>
      </c>
      <c r="I31" s="7">
        <v>1</v>
      </c>
      <c r="J31" s="7">
        <f t="shared" si="0"/>
        <v>0</v>
      </c>
      <c r="K31" s="7"/>
    </row>
    <row r="32" spans="1:11" ht="16.5">
      <c r="A32" s="7"/>
      <c r="B32" s="89"/>
      <c r="C32" s="89"/>
      <c r="D32" s="89"/>
      <c r="E32" s="89"/>
      <c r="F32" s="12" t="s">
        <v>10</v>
      </c>
      <c r="G32" s="7">
        <f>SUM(G30:G31)</f>
        <v>79</v>
      </c>
      <c r="H32" s="7">
        <f>SUM(H30:H31)</f>
        <v>5</v>
      </c>
      <c r="I32" s="7">
        <f>SUM(I30:I31)</f>
        <v>3</v>
      </c>
      <c r="J32" s="7">
        <f t="shared" si="0"/>
        <v>2</v>
      </c>
      <c r="K32" s="7"/>
    </row>
    <row r="33" spans="1:11" ht="25.5">
      <c r="A33" s="7">
        <v>6</v>
      </c>
      <c r="B33" s="87" t="s">
        <v>152</v>
      </c>
      <c r="C33" s="94" t="s">
        <v>151</v>
      </c>
      <c r="D33" s="94">
        <v>10</v>
      </c>
      <c r="E33" s="95" t="s">
        <v>149</v>
      </c>
      <c r="F33" s="109" t="s">
        <v>149</v>
      </c>
      <c r="G33" s="96">
        <v>38</v>
      </c>
      <c r="H33" s="7">
        <v>2</v>
      </c>
      <c r="I33" s="7">
        <v>2</v>
      </c>
      <c r="J33" s="7">
        <f t="shared" si="0"/>
        <v>0</v>
      </c>
      <c r="K33" s="7"/>
    </row>
    <row r="34" spans="1:11" ht="21">
      <c r="A34" s="7"/>
      <c r="B34" s="89"/>
      <c r="C34" s="89"/>
      <c r="D34" s="89"/>
      <c r="E34" s="89"/>
      <c r="F34" s="109" t="s">
        <v>150</v>
      </c>
      <c r="G34" s="96">
        <v>20</v>
      </c>
      <c r="H34" s="7">
        <v>2</v>
      </c>
      <c r="I34" s="7">
        <v>1</v>
      </c>
      <c r="J34" s="7">
        <f t="shared" si="0"/>
        <v>1</v>
      </c>
      <c r="K34" s="7"/>
    </row>
    <row r="35" spans="1:11" ht="16.5">
      <c r="A35" s="7"/>
      <c r="B35" s="89"/>
      <c r="C35" s="89"/>
      <c r="D35" s="89"/>
      <c r="E35" s="89"/>
      <c r="F35" s="12" t="s">
        <v>10</v>
      </c>
      <c r="G35" s="7">
        <f>SUM(G33:G34)</f>
        <v>58</v>
      </c>
      <c r="H35" s="7">
        <f>SUM(H33:H34)</f>
        <v>4</v>
      </c>
      <c r="I35" s="7">
        <f>SUM(I33:I34)</f>
        <v>3</v>
      </c>
      <c r="J35" s="7">
        <f>SUM(J33:J34)</f>
        <v>1</v>
      </c>
      <c r="K35" s="7"/>
    </row>
    <row r="36" spans="1:11" ht="25.5">
      <c r="A36" s="7">
        <v>8</v>
      </c>
      <c r="B36" s="97" t="s">
        <v>194</v>
      </c>
      <c r="C36" s="98" t="s">
        <v>201</v>
      </c>
      <c r="D36" s="98">
        <v>14</v>
      </c>
      <c r="E36" s="99" t="s">
        <v>199</v>
      </c>
      <c r="F36" s="39" t="s">
        <v>199</v>
      </c>
      <c r="G36" s="100">
        <v>38</v>
      </c>
      <c r="H36" s="7">
        <v>2</v>
      </c>
      <c r="I36" s="7">
        <v>2</v>
      </c>
      <c r="J36" s="7" t="e">
        <f>SUM(#REF!)</f>
        <v>#REF!</v>
      </c>
      <c r="K36" s="7"/>
    </row>
    <row r="37" spans="1:11" ht="21">
      <c r="A37" s="7"/>
      <c r="B37" s="89"/>
      <c r="C37" s="89"/>
      <c r="D37" s="89"/>
      <c r="E37" s="101"/>
      <c r="F37" s="39" t="s">
        <v>200</v>
      </c>
      <c r="G37" s="100">
        <v>22</v>
      </c>
      <c r="H37" s="7">
        <v>2</v>
      </c>
      <c r="I37" s="7">
        <v>2</v>
      </c>
      <c r="J37" s="7" t="e">
        <f>SUM(J36:J36)</f>
        <v>#REF!</v>
      </c>
      <c r="K37" s="7"/>
    </row>
    <row r="38" spans="1:11" ht="16.5">
      <c r="A38" s="7"/>
      <c r="B38" s="89"/>
      <c r="C38" s="89"/>
      <c r="D38" s="89"/>
      <c r="E38" s="89"/>
      <c r="F38" s="12" t="s">
        <v>10</v>
      </c>
      <c r="G38" s="7">
        <f>SUM(G36:G37)</f>
        <v>60</v>
      </c>
      <c r="H38" s="7">
        <f>SUM(H36:H37)</f>
        <v>4</v>
      </c>
      <c r="I38" s="7">
        <f>SUM(I36:I37)</f>
        <v>4</v>
      </c>
      <c r="J38" s="7" t="e">
        <f>SUM(J36:J37)</f>
        <v>#REF!</v>
      </c>
      <c r="K38" s="7"/>
    </row>
    <row r="39" spans="1:11" ht="16.5">
      <c r="A39" s="7">
        <v>9</v>
      </c>
      <c r="B39" s="6" t="s">
        <v>230</v>
      </c>
      <c r="C39" s="6" t="s">
        <v>230</v>
      </c>
      <c r="D39" s="6">
        <v>15</v>
      </c>
      <c r="E39" s="102" t="s">
        <v>231</v>
      </c>
      <c r="F39" s="110" t="s">
        <v>231</v>
      </c>
      <c r="G39" s="6">
        <v>26</v>
      </c>
      <c r="H39" s="7">
        <v>2</v>
      </c>
      <c r="I39" s="7">
        <v>1</v>
      </c>
      <c r="J39" s="7">
        <f t="shared" si="0"/>
        <v>1</v>
      </c>
      <c r="K39" s="7"/>
    </row>
    <row r="40" spans="1:11" ht="16.5">
      <c r="A40" s="7"/>
      <c r="B40" s="89"/>
      <c r="C40" s="89"/>
      <c r="D40" s="89"/>
      <c r="E40" s="89"/>
      <c r="F40" s="110" t="s">
        <v>232</v>
      </c>
      <c r="G40" s="6">
        <v>46</v>
      </c>
      <c r="H40" s="7">
        <v>2</v>
      </c>
      <c r="I40" s="7">
        <v>2</v>
      </c>
      <c r="J40" s="7">
        <f t="shared" si="0"/>
        <v>0</v>
      </c>
      <c r="K40" s="7"/>
    </row>
    <row r="41" spans="1:11" ht="16.5">
      <c r="A41" s="7"/>
      <c r="B41" s="89"/>
      <c r="C41" s="89"/>
      <c r="D41" s="89"/>
      <c r="E41" s="89"/>
      <c r="F41" s="12" t="s">
        <v>10</v>
      </c>
      <c r="G41" s="7">
        <f>SUM(G39:G40)</f>
        <v>72</v>
      </c>
      <c r="H41" s="7">
        <f>SUM(H39:H40)</f>
        <v>4</v>
      </c>
      <c r="I41" s="7">
        <f>SUM(I39:I40)</f>
        <v>3</v>
      </c>
      <c r="J41" s="7">
        <f>SUM(J39:J40)</f>
        <v>1</v>
      </c>
      <c r="K41" s="7"/>
    </row>
    <row r="42" spans="1:11" ht="25.5">
      <c r="A42" s="7">
        <v>10</v>
      </c>
      <c r="B42" s="103" t="s">
        <v>242</v>
      </c>
      <c r="C42" s="98" t="s">
        <v>249</v>
      </c>
      <c r="D42" s="98">
        <v>16</v>
      </c>
      <c r="E42" s="99" t="s">
        <v>247</v>
      </c>
      <c r="F42" s="39" t="s">
        <v>247</v>
      </c>
      <c r="G42" s="100">
        <v>31</v>
      </c>
      <c r="H42" s="7">
        <v>2</v>
      </c>
      <c r="I42" s="7">
        <v>2</v>
      </c>
      <c r="J42" s="7">
        <f t="shared" si="0"/>
        <v>0</v>
      </c>
      <c r="K42" s="7"/>
    </row>
    <row r="43" spans="1:11" ht="21.75">
      <c r="A43" s="7"/>
      <c r="B43" s="89"/>
      <c r="C43" s="89"/>
      <c r="D43" s="89"/>
      <c r="E43" s="89"/>
      <c r="F43" s="39" t="s">
        <v>248</v>
      </c>
      <c r="G43" s="100">
        <v>30</v>
      </c>
      <c r="H43" s="7">
        <v>2</v>
      </c>
      <c r="I43" s="7">
        <v>2</v>
      </c>
      <c r="J43" s="7">
        <f t="shared" si="0"/>
        <v>0</v>
      </c>
      <c r="K43" s="7"/>
    </row>
    <row r="44" spans="1:11" ht="16.5">
      <c r="A44" s="7"/>
      <c r="B44" s="89"/>
      <c r="C44" s="89"/>
      <c r="D44" s="89"/>
      <c r="E44" s="89"/>
      <c r="F44" s="12" t="s">
        <v>10</v>
      </c>
      <c r="G44" s="7">
        <f>SUM(G42:G43)</f>
        <v>61</v>
      </c>
      <c r="H44" s="7">
        <f>SUM(H42:H43)</f>
        <v>4</v>
      </c>
      <c r="I44" s="7">
        <f>SUM(I42:I43)</f>
        <v>4</v>
      </c>
      <c r="J44" s="7">
        <f>SUM(J42:J43)</f>
        <v>0</v>
      </c>
      <c r="K44" s="7"/>
    </row>
    <row r="45" spans="1:11" ht="38.25">
      <c r="A45" s="7">
        <v>11</v>
      </c>
      <c r="B45" s="86" t="s">
        <v>257</v>
      </c>
      <c r="C45" s="86" t="s">
        <v>257</v>
      </c>
      <c r="D45" s="86">
        <v>17</v>
      </c>
      <c r="E45" s="86" t="s">
        <v>255</v>
      </c>
      <c r="F45" s="28" t="s">
        <v>255</v>
      </c>
      <c r="G45" s="87">
        <v>28</v>
      </c>
      <c r="H45" s="7">
        <v>2</v>
      </c>
      <c r="I45" s="7">
        <v>2</v>
      </c>
      <c r="J45" s="7">
        <f t="shared" si="0"/>
        <v>0</v>
      </c>
      <c r="K45" s="7"/>
    </row>
    <row r="46" spans="1:11" ht="16.5">
      <c r="A46" s="7"/>
      <c r="B46" s="89"/>
      <c r="C46" s="89"/>
      <c r="D46" s="89"/>
      <c r="E46" s="89"/>
      <c r="F46" s="28" t="s">
        <v>256</v>
      </c>
      <c r="G46" s="87">
        <v>32</v>
      </c>
      <c r="H46" s="7">
        <v>2</v>
      </c>
      <c r="I46" s="7">
        <v>2</v>
      </c>
      <c r="J46" s="7">
        <f t="shared" si="0"/>
        <v>0</v>
      </c>
      <c r="K46" s="7"/>
    </row>
    <row r="47" spans="1:11" ht="16.5">
      <c r="A47" s="7"/>
      <c r="B47" s="89"/>
      <c r="C47" s="89"/>
      <c r="D47" s="89"/>
      <c r="E47" s="89"/>
      <c r="F47" s="12" t="s">
        <v>10</v>
      </c>
      <c r="G47" s="7">
        <f>SUM(G45:G46)</f>
        <v>60</v>
      </c>
      <c r="H47" s="7">
        <f>SUM(H45:H46)</f>
        <v>4</v>
      </c>
      <c r="I47" s="7">
        <f>SUM(I45:I46)</f>
        <v>4</v>
      </c>
      <c r="J47" s="7">
        <f>SUM(J45:J46)</f>
        <v>0</v>
      </c>
      <c r="K47" s="7"/>
    </row>
    <row r="48" spans="1:11" ht="25.5">
      <c r="A48" s="7">
        <v>12</v>
      </c>
      <c r="B48" s="86" t="s">
        <v>261</v>
      </c>
      <c r="C48" s="86" t="s">
        <v>260</v>
      </c>
      <c r="D48" s="86">
        <v>18</v>
      </c>
      <c r="E48" s="86" t="s">
        <v>258</v>
      </c>
      <c r="F48" s="28" t="s">
        <v>258</v>
      </c>
      <c r="G48" s="87">
        <v>27</v>
      </c>
      <c r="H48" s="7">
        <v>2</v>
      </c>
      <c r="I48" s="7">
        <v>2</v>
      </c>
      <c r="J48" s="7">
        <f t="shared" si="0"/>
        <v>0</v>
      </c>
      <c r="K48" s="7"/>
    </row>
    <row r="49" spans="1:11" ht="21.75">
      <c r="A49" s="7"/>
      <c r="B49" s="89"/>
      <c r="C49" s="89"/>
      <c r="D49" s="89"/>
      <c r="E49" s="89"/>
      <c r="F49" s="28" t="s">
        <v>259</v>
      </c>
      <c r="G49" s="87">
        <v>28</v>
      </c>
      <c r="H49" s="7">
        <v>2</v>
      </c>
      <c r="I49" s="7">
        <v>2</v>
      </c>
      <c r="J49" s="7">
        <f t="shared" si="0"/>
        <v>0</v>
      </c>
      <c r="K49" s="7"/>
    </row>
    <row r="50" spans="1:11" ht="16.5">
      <c r="A50" s="7"/>
      <c r="B50" s="89"/>
      <c r="C50" s="89"/>
      <c r="D50" s="89"/>
      <c r="E50" s="89"/>
      <c r="F50" s="12" t="s">
        <v>10</v>
      </c>
      <c r="G50" s="7">
        <f>SUM(G48:G49)</f>
        <v>55</v>
      </c>
      <c r="H50" s="7">
        <f>SUM(H48:H49)</f>
        <v>4</v>
      </c>
      <c r="I50" s="7">
        <f>SUM(I48:I49)</f>
        <v>4</v>
      </c>
      <c r="J50" s="7">
        <f>SUM(J48:J49)</f>
        <v>0</v>
      </c>
      <c r="K50" s="7"/>
    </row>
    <row r="51" spans="1:11" ht="25.5">
      <c r="A51" s="7">
        <v>13</v>
      </c>
      <c r="B51" s="86" t="s">
        <v>271</v>
      </c>
      <c r="C51" s="86" t="s">
        <v>275</v>
      </c>
      <c r="D51" s="86">
        <v>19</v>
      </c>
      <c r="E51" s="5" t="s">
        <v>274</v>
      </c>
      <c r="F51" s="12" t="s">
        <v>272</v>
      </c>
      <c r="G51" s="23">
        <v>26</v>
      </c>
      <c r="H51" s="7">
        <v>2</v>
      </c>
      <c r="I51" s="7">
        <v>2</v>
      </c>
      <c r="J51" s="7">
        <f>H51-I51</f>
        <v>0</v>
      </c>
      <c r="K51" s="7"/>
    </row>
    <row r="52" spans="1:11" ht="21">
      <c r="A52" s="7"/>
      <c r="B52" s="89"/>
      <c r="C52" s="89"/>
      <c r="D52" s="89"/>
      <c r="E52" s="89"/>
      <c r="F52" s="12" t="s">
        <v>273</v>
      </c>
      <c r="G52" s="23">
        <v>32</v>
      </c>
      <c r="H52" s="7">
        <v>2</v>
      </c>
      <c r="I52" s="7">
        <v>2</v>
      </c>
      <c r="J52" s="7">
        <f>H52-I52</f>
        <v>0</v>
      </c>
      <c r="K52" s="7"/>
    </row>
    <row r="53" spans="1:11" ht="16.5">
      <c r="A53" s="7"/>
      <c r="B53" s="89"/>
      <c r="C53" s="89"/>
      <c r="D53" s="89"/>
      <c r="E53" s="89"/>
      <c r="F53" s="12" t="s">
        <v>10</v>
      </c>
      <c r="G53" s="7">
        <f>SUM(G51:G52)</f>
        <v>58</v>
      </c>
      <c r="H53" s="7">
        <f>SUM(H51:H52)</f>
        <v>4</v>
      </c>
      <c r="I53" s="7">
        <f>SUM(I51:I52)</f>
        <v>4</v>
      </c>
      <c r="J53" s="7">
        <f>H53-I53</f>
        <v>0</v>
      </c>
      <c r="K53" s="7"/>
    </row>
    <row r="54" spans="1:11" ht="16.5">
      <c r="A54" s="7"/>
      <c r="B54" s="89"/>
      <c r="C54" s="89" t="s">
        <v>278</v>
      </c>
      <c r="D54" s="89">
        <v>20</v>
      </c>
      <c r="E54" s="5" t="s">
        <v>463</v>
      </c>
      <c r="F54" s="12" t="s">
        <v>463</v>
      </c>
      <c r="G54" s="23">
        <v>23</v>
      </c>
      <c r="H54" s="7">
        <v>2</v>
      </c>
      <c r="I54" s="7">
        <v>1</v>
      </c>
      <c r="J54" s="7">
        <f t="shared" si="0"/>
        <v>1</v>
      </c>
      <c r="K54" s="7"/>
    </row>
    <row r="55" spans="1:11" ht="16.5">
      <c r="A55" s="7"/>
      <c r="B55" s="89"/>
      <c r="C55" s="89"/>
      <c r="D55" s="89"/>
      <c r="E55" s="89"/>
      <c r="F55" s="12" t="s">
        <v>276</v>
      </c>
      <c r="G55" s="23">
        <v>13</v>
      </c>
      <c r="H55" s="7">
        <v>1</v>
      </c>
      <c r="I55" s="7">
        <v>1</v>
      </c>
      <c r="J55" s="7">
        <f t="shared" si="0"/>
        <v>0</v>
      </c>
      <c r="K55" s="7"/>
    </row>
    <row r="56" spans="1:11" ht="16.5">
      <c r="A56" s="7"/>
      <c r="B56" s="89"/>
      <c r="C56" s="89"/>
      <c r="D56" s="89"/>
      <c r="E56" s="89"/>
      <c r="F56" s="12" t="s">
        <v>277</v>
      </c>
      <c r="G56" s="23">
        <v>20</v>
      </c>
      <c r="H56" s="7">
        <v>2</v>
      </c>
      <c r="I56" s="7">
        <v>1</v>
      </c>
      <c r="J56" s="7">
        <f t="shared" si="0"/>
        <v>1</v>
      </c>
      <c r="K56" s="7"/>
    </row>
    <row r="57" spans="1:11" ht="16.5">
      <c r="A57" s="7"/>
      <c r="B57" s="89"/>
      <c r="C57" s="89"/>
      <c r="D57" s="89"/>
      <c r="E57" s="89"/>
      <c r="F57" s="12" t="s">
        <v>10</v>
      </c>
      <c r="G57" s="7">
        <f>SUM(G54:G56)</f>
        <v>56</v>
      </c>
      <c r="H57" s="7">
        <f>SUM(H54:H56)</f>
        <v>5</v>
      </c>
      <c r="I57" s="7">
        <f>SUM(I54:I56)</f>
        <v>3</v>
      </c>
      <c r="J57" s="7">
        <f>SUM(J54:J56)</f>
        <v>2</v>
      </c>
      <c r="K57" s="7"/>
    </row>
    <row r="58" spans="1:11" ht="25.5">
      <c r="A58" s="7">
        <v>14</v>
      </c>
      <c r="B58" s="6" t="s">
        <v>301</v>
      </c>
      <c r="C58" s="88" t="s">
        <v>300</v>
      </c>
      <c r="D58" s="88">
        <v>21</v>
      </c>
      <c r="E58" s="5" t="s">
        <v>464</v>
      </c>
      <c r="F58" s="12" t="s">
        <v>298</v>
      </c>
      <c r="G58" s="6">
        <v>10</v>
      </c>
      <c r="H58" s="7">
        <v>1</v>
      </c>
      <c r="I58" s="7">
        <v>1</v>
      </c>
      <c r="J58" s="7">
        <f t="shared" si="0"/>
        <v>0</v>
      </c>
      <c r="K58" s="7"/>
    </row>
    <row r="59" spans="1:11" ht="16.5">
      <c r="A59" s="7"/>
      <c r="B59" s="89"/>
      <c r="C59" s="89"/>
      <c r="D59" s="89"/>
      <c r="E59" s="89"/>
      <c r="F59" s="12" t="s">
        <v>464</v>
      </c>
      <c r="G59" s="6">
        <v>20</v>
      </c>
      <c r="H59" s="7">
        <v>2</v>
      </c>
      <c r="I59" s="7">
        <v>1</v>
      </c>
      <c r="J59" s="7">
        <f t="shared" si="0"/>
        <v>1</v>
      </c>
      <c r="K59" s="7"/>
    </row>
    <row r="60" spans="1:11" ht="16.5">
      <c r="A60" s="7"/>
      <c r="B60" s="89"/>
      <c r="C60" s="89"/>
      <c r="D60" s="89"/>
      <c r="E60" s="89"/>
      <c r="F60" s="12" t="s">
        <v>299</v>
      </c>
      <c r="G60" s="6">
        <v>23</v>
      </c>
      <c r="H60" s="7">
        <v>2</v>
      </c>
      <c r="I60" s="7">
        <v>2</v>
      </c>
      <c r="J60" s="7">
        <f t="shared" si="0"/>
        <v>0</v>
      </c>
      <c r="K60" s="7"/>
    </row>
    <row r="61" spans="1:11" ht="16.5">
      <c r="A61" s="7"/>
      <c r="B61" s="89"/>
      <c r="C61" s="89"/>
      <c r="D61" s="89"/>
      <c r="E61" s="89"/>
      <c r="F61" s="12" t="s">
        <v>10</v>
      </c>
      <c r="G61" s="7">
        <f>SUM(G58:G60)</f>
        <v>53</v>
      </c>
      <c r="H61" s="7">
        <f>SUM(H58:H60)</f>
        <v>5</v>
      </c>
      <c r="I61" s="7">
        <f>SUM(I58:I60)</f>
        <v>4</v>
      </c>
      <c r="J61" s="7">
        <f t="shared" si="0"/>
        <v>1</v>
      </c>
      <c r="K61" s="7"/>
    </row>
    <row r="62" spans="1:11" ht="25.5">
      <c r="A62" s="7">
        <v>15</v>
      </c>
      <c r="B62" s="86" t="s">
        <v>316</v>
      </c>
      <c r="C62" s="86" t="s">
        <v>317</v>
      </c>
      <c r="D62" s="86">
        <v>22</v>
      </c>
      <c r="E62" s="104" t="s">
        <v>318</v>
      </c>
      <c r="F62" s="47" t="s">
        <v>318</v>
      </c>
      <c r="G62" s="87">
        <v>37</v>
      </c>
      <c r="H62" s="7">
        <v>6</v>
      </c>
      <c r="I62" s="7">
        <v>6</v>
      </c>
      <c r="J62" s="7">
        <f t="shared" si="0"/>
        <v>0</v>
      </c>
      <c r="K62" s="7"/>
    </row>
    <row r="63" spans="1:11" ht="21.75">
      <c r="A63" s="7"/>
      <c r="B63" s="89"/>
      <c r="C63" s="89"/>
      <c r="D63" s="89"/>
      <c r="E63" s="89"/>
      <c r="F63" s="47" t="s">
        <v>319</v>
      </c>
      <c r="G63" s="87">
        <v>26</v>
      </c>
      <c r="H63" s="7">
        <v>2</v>
      </c>
      <c r="I63" s="7">
        <v>2</v>
      </c>
      <c r="J63" s="7">
        <f t="shared" si="0"/>
        <v>0</v>
      </c>
      <c r="K63" s="7"/>
    </row>
    <row r="64" spans="1:11" ht="16.5">
      <c r="A64" s="7"/>
      <c r="B64" s="89"/>
      <c r="C64" s="89"/>
      <c r="D64" s="89"/>
      <c r="E64" s="89"/>
      <c r="F64" s="12" t="s">
        <v>10</v>
      </c>
      <c r="G64" s="7">
        <f>SUM(G62:G63)</f>
        <v>63</v>
      </c>
      <c r="H64" s="7">
        <f>SUM(H62:H63)</f>
        <v>8</v>
      </c>
      <c r="I64" s="7">
        <f>SUM(I62:I63)</f>
        <v>8</v>
      </c>
      <c r="J64" s="7">
        <f t="shared" si="0"/>
        <v>0</v>
      </c>
      <c r="K64" s="7"/>
    </row>
    <row r="65" spans="1:11" ht="16.5">
      <c r="A65" s="7">
        <v>16</v>
      </c>
      <c r="B65" s="86" t="s">
        <v>322</v>
      </c>
      <c r="C65" s="105" t="s">
        <v>326</v>
      </c>
      <c r="D65" s="105">
        <v>23</v>
      </c>
      <c r="E65" s="14" t="s">
        <v>325</v>
      </c>
      <c r="F65" s="63" t="s">
        <v>323</v>
      </c>
      <c r="G65" s="7">
        <v>13</v>
      </c>
      <c r="H65" s="7">
        <v>1</v>
      </c>
      <c r="I65" s="7">
        <v>1</v>
      </c>
      <c r="J65" s="7">
        <f t="shared" si="0"/>
        <v>0</v>
      </c>
      <c r="K65" s="7"/>
    </row>
    <row r="66" spans="1:11" ht="16.5">
      <c r="A66" s="7"/>
      <c r="B66" s="89"/>
      <c r="C66" s="89"/>
      <c r="D66" s="89"/>
      <c r="E66" s="89"/>
      <c r="F66" s="63" t="s">
        <v>324</v>
      </c>
      <c r="G66" s="7">
        <v>21</v>
      </c>
      <c r="H66" s="7">
        <v>2</v>
      </c>
      <c r="I66" s="7">
        <v>2</v>
      </c>
      <c r="J66" s="7">
        <f t="shared" si="0"/>
        <v>0</v>
      </c>
      <c r="K66" s="7"/>
    </row>
    <row r="67" spans="1:11" ht="16.5">
      <c r="A67" s="7"/>
      <c r="B67" s="89"/>
      <c r="C67" s="89"/>
      <c r="D67" s="89"/>
      <c r="E67" s="89"/>
      <c r="F67" s="63" t="s">
        <v>325</v>
      </c>
      <c r="G67" s="7">
        <v>41</v>
      </c>
      <c r="H67" s="7">
        <v>2</v>
      </c>
      <c r="I67" s="7">
        <v>2</v>
      </c>
      <c r="J67" s="7">
        <f t="shared" si="0"/>
        <v>0</v>
      </c>
      <c r="K67" s="7"/>
    </row>
    <row r="68" spans="1:11" ht="16.5">
      <c r="A68" s="7"/>
      <c r="B68" s="89"/>
      <c r="C68" s="89"/>
      <c r="D68" s="89"/>
      <c r="E68" s="89"/>
      <c r="F68" s="12" t="s">
        <v>10</v>
      </c>
      <c r="G68" s="7">
        <f>SUM(G65:G67)</f>
        <v>75</v>
      </c>
      <c r="H68" s="7">
        <f>SUM(H65:H67)</f>
        <v>5</v>
      </c>
      <c r="I68" s="7">
        <f>SUM(I65:I67)</f>
        <v>5</v>
      </c>
      <c r="J68" s="7">
        <f t="shared" si="0"/>
        <v>0</v>
      </c>
      <c r="K68" s="7"/>
    </row>
    <row r="69" spans="1:11" ht="16.5">
      <c r="A69" s="7">
        <v>17</v>
      </c>
      <c r="B69" s="90" t="s">
        <v>327</v>
      </c>
      <c r="C69" s="90" t="s">
        <v>333</v>
      </c>
      <c r="D69" s="90">
        <v>24</v>
      </c>
      <c r="E69" s="91" t="s">
        <v>332</v>
      </c>
      <c r="F69" s="38" t="s">
        <v>331</v>
      </c>
      <c r="G69" s="23">
        <v>29</v>
      </c>
      <c r="H69" s="7">
        <v>3</v>
      </c>
      <c r="I69" s="7">
        <v>3</v>
      </c>
      <c r="J69" s="7">
        <f t="shared" si="0"/>
        <v>0</v>
      </c>
      <c r="K69" s="7"/>
    </row>
    <row r="70" spans="1:11" ht="16.5">
      <c r="A70" s="7"/>
      <c r="B70" s="89"/>
      <c r="C70" s="89"/>
      <c r="D70" s="89"/>
      <c r="E70" s="89"/>
      <c r="F70" s="38" t="s">
        <v>332</v>
      </c>
      <c r="G70" s="23">
        <v>42</v>
      </c>
      <c r="H70" s="7">
        <v>1</v>
      </c>
      <c r="I70" s="7">
        <v>1</v>
      </c>
      <c r="J70" s="7">
        <f t="shared" si="0"/>
        <v>0</v>
      </c>
      <c r="K70" s="7"/>
    </row>
    <row r="71" spans="1:11" ht="16.5">
      <c r="A71" s="7"/>
      <c r="B71" s="89"/>
      <c r="C71" s="89"/>
      <c r="D71" s="89"/>
      <c r="E71" s="89"/>
      <c r="F71" s="12" t="s">
        <v>10</v>
      </c>
      <c r="G71" s="7">
        <f>SUM(G69:G70)</f>
        <v>71</v>
      </c>
      <c r="H71" s="7">
        <f>SUM(H69:H70)</f>
        <v>4</v>
      </c>
      <c r="I71" s="7">
        <f>SUM(I69:I70)</f>
        <v>4</v>
      </c>
      <c r="J71" s="7">
        <f>SUM(J69:J70)</f>
        <v>0</v>
      </c>
      <c r="K71" s="7"/>
    </row>
    <row r="72" spans="1:11" ht="16.5">
      <c r="A72" s="7"/>
      <c r="B72" s="89"/>
      <c r="C72" s="97" t="s">
        <v>337</v>
      </c>
      <c r="D72" s="97">
        <v>25</v>
      </c>
      <c r="E72" s="91" t="s">
        <v>335</v>
      </c>
      <c r="F72" s="38" t="s">
        <v>334</v>
      </c>
      <c r="G72" s="23">
        <v>10</v>
      </c>
      <c r="H72" s="7">
        <v>2</v>
      </c>
      <c r="I72" s="7">
        <v>1</v>
      </c>
      <c r="J72" s="7">
        <f t="shared" si="0"/>
        <v>1</v>
      </c>
      <c r="K72" s="7"/>
    </row>
    <row r="73" spans="1:11" ht="16.5">
      <c r="A73" s="7"/>
      <c r="B73" s="89"/>
      <c r="C73" s="89"/>
      <c r="D73" s="89"/>
      <c r="E73" s="89"/>
      <c r="F73" s="38" t="s">
        <v>335</v>
      </c>
      <c r="G73" s="23">
        <v>30</v>
      </c>
      <c r="H73" s="7">
        <v>2</v>
      </c>
      <c r="I73" s="7">
        <v>2</v>
      </c>
      <c r="J73" s="7">
        <f t="shared" si="0"/>
        <v>0</v>
      </c>
      <c r="K73" s="7"/>
    </row>
    <row r="74" spans="1:11" ht="16.5">
      <c r="A74" s="7"/>
      <c r="B74" s="89"/>
      <c r="C74" s="89"/>
      <c r="D74" s="89"/>
      <c r="E74" s="89"/>
      <c r="F74" s="38" t="s">
        <v>336</v>
      </c>
      <c r="G74" s="23">
        <v>22</v>
      </c>
      <c r="H74" s="7">
        <v>2</v>
      </c>
      <c r="I74" s="7">
        <v>2</v>
      </c>
      <c r="J74" s="7">
        <f t="shared" si="0"/>
        <v>0</v>
      </c>
      <c r="K74" s="7"/>
    </row>
    <row r="75" spans="1:11" ht="16.5">
      <c r="A75" s="7"/>
      <c r="B75" s="89"/>
      <c r="C75" s="89"/>
      <c r="D75" s="89"/>
      <c r="E75" s="89"/>
      <c r="F75" s="12" t="s">
        <v>10</v>
      </c>
      <c r="G75" s="7">
        <f>SUM(G72:G74)</f>
        <v>62</v>
      </c>
      <c r="H75" s="7">
        <f>SUM(H72:H74)</f>
        <v>6</v>
      </c>
      <c r="I75" s="7">
        <f>SUM(I72:I74)</f>
        <v>5</v>
      </c>
      <c r="J75" s="7">
        <f>SUM(J72:J74)</f>
        <v>1</v>
      </c>
      <c r="K75" s="7"/>
    </row>
    <row r="76" spans="1:11" ht="25.5">
      <c r="A76" s="7">
        <v>18</v>
      </c>
      <c r="B76" s="86" t="s">
        <v>357</v>
      </c>
      <c r="C76" s="105" t="s">
        <v>361</v>
      </c>
      <c r="D76" s="105">
        <v>27</v>
      </c>
      <c r="E76" s="5" t="s">
        <v>358</v>
      </c>
      <c r="F76" s="12" t="s">
        <v>358</v>
      </c>
      <c r="G76" s="7">
        <v>33</v>
      </c>
      <c r="H76" s="7">
        <v>2</v>
      </c>
      <c r="I76" s="7">
        <v>2</v>
      </c>
      <c r="J76" s="7">
        <f aca="true" t="shared" si="1" ref="J76:J95">H76-I76</f>
        <v>0</v>
      </c>
      <c r="K76" s="7"/>
    </row>
    <row r="77" spans="1:11" ht="21">
      <c r="A77" s="7"/>
      <c r="B77" s="89"/>
      <c r="C77" s="89"/>
      <c r="D77" s="89"/>
      <c r="E77" s="89"/>
      <c r="F77" s="12" t="s">
        <v>359</v>
      </c>
      <c r="G77" s="7">
        <v>12</v>
      </c>
      <c r="H77" s="7">
        <v>2</v>
      </c>
      <c r="I77" s="7">
        <v>2</v>
      </c>
      <c r="J77" s="7">
        <f t="shared" si="1"/>
        <v>0</v>
      </c>
      <c r="K77" s="7"/>
    </row>
    <row r="78" spans="1:11" ht="21">
      <c r="A78" s="7"/>
      <c r="B78" s="89"/>
      <c r="C78" s="89"/>
      <c r="D78" s="89"/>
      <c r="E78" s="89"/>
      <c r="F78" s="12" t="s">
        <v>360</v>
      </c>
      <c r="G78" s="7">
        <v>22</v>
      </c>
      <c r="H78" s="7">
        <v>1</v>
      </c>
      <c r="I78" s="7">
        <v>1</v>
      </c>
      <c r="J78" s="7">
        <f t="shared" si="1"/>
        <v>0</v>
      </c>
      <c r="K78" s="7"/>
    </row>
    <row r="79" spans="1:11" ht="16.5">
      <c r="A79" s="7"/>
      <c r="B79" s="89"/>
      <c r="C79" s="89"/>
      <c r="D79" s="89"/>
      <c r="E79" s="89"/>
      <c r="F79" s="12" t="s">
        <v>10</v>
      </c>
      <c r="G79" s="7">
        <f>SUM(G76:G78)</f>
        <v>67</v>
      </c>
      <c r="H79" s="7">
        <f>SUM(H76:H78)</f>
        <v>5</v>
      </c>
      <c r="I79" s="7">
        <f>SUM(I76:I78)</f>
        <v>5</v>
      </c>
      <c r="J79" s="7">
        <f>SUM(J76:J78)</f>
        <v>0</v>
      </c>
      <c r="K79" s="7"/>
    </row>
    <row r="80" spans="1:11" ht="25.5">
      <c r="A80" s="7"/>
      <c r="B80" s="89"/>
      <c r="C80" s="105" t="s">
        <v>364</v>
      </c>
      <c r="D80" s="105">
        <v>28</v>
      </c>
      <c r="E80" s="5" t="s">
        <v>365</v>
      </c>
      <c r="F80" s="12" t="s">
        <v>362</v>
      </c>
      <c r="G80" s="7">
        <v>22</v>
      </c>
      <c r="H80" s="7">
        <v>2</v>
      </c>
      <c r="I80" s="7">
        <v>2</v>
      </c>
      <c r="J80" s="7">
        <f t="shared" si="1"/>
        <v>0</v>
      </c>
      <c r="K80" s="7"/>
    </row>
    <row r="81" spans="1:11" ht="21">
      <c r="A81" s="7"/>
      <c r="B81" s="89"/>
      <c r="C81" s="89"/>
      <c r="D81" s="89"/>
      <c r="E81" s="89"/>
      <c r="F81" s="12" t="s">
        <v>363</v>
      </c>
      <c r="G81" s="7">
        <v>40</v>
      </c>
      <c r="H81" s="7">
        <v>2</v>
      </c>
      <c r="I81" s="7">
        <v>2</v>
      </c>
      <c r="J81" s="7">
        <f t="shared" si="1"/>
        <v>0</v>
      </c>
      <c r="K81" s="7"/>
    </row>
    <row r="82" spans="1:11" s="21" customFormat="1" ht="13.5">
      <c r="A82" s="7"/>
      <c r="B82" s="89"/>
      <c r="C82" s="89"/>
      <c r="D82" s="89"/>
      <c r="E82" s="89"/>
      <c r="F82" s="12" t="s">
        <v>10</v>
      </c>
      <c r="G82" s="7">
        <f>SUM(G80:G81)</f>
        <v>62</v>
      </c>
      <c r="H82" s="7">
        <f>SUM(H80:H81)</f>
        <v>4</v>
      </c>
      <c r="I82" s="7">
        <f>SUM(I80:I81)</f>
        <v>4</v>
      </c>
      <c r="J82" s="7">
        <f>SUM(J80:J81)</f>
        <v>0</v>
      </c>
      <c r="K82" s="7"/>
    </row>
    <row r="83" spans="1:11" s="21" customFormat="1" ht="13.5">
      <c r="A83" s="7">
        <v>19</v>
      </c>
      <c r="B83" s="22" t="s">
        <v>391</v>
      </c>
      <c r="C83" s="24" t="s">
        <v>394</v>
      </c>
      <c r="D83" s="24">
        <v>29</v>
      </c>
      <c r="E83" s="91" t="s">
        <v>392</v>
      </c>
      <c r="F83" s="38" t="s">
        <v>392</v>
      </c>
      <c r="G83" s="23">
        <v>64</v>
      </c>
      <c r="H83" s="7">
        <v>3</v>
      </c>
      <c r="I83" s="7">
        <v>3</v>
      </c>
      <c r="J83" s="7">
        <f t="shared" si="1"/>
        <v>0</v>
      </c>
      <c r="K83" s="7"/>
    </row>
    <row r="84" spans="1:11" s="21" customFormat="1" ht="13.5">
      <c r="A84" s="7"/>
      <c r="B84" s="89"/>
      <c r="C84" s="89"/>
      <c r="D84" s="89"/>
      <c r="E84" s="89"/>
      <c r="F84" s="38" t="s">
        <v>393</v>
      </c>
      <c r="G84" s="23">
        <v>13</v>
      </c>
      <c r="H84" s="7">
        <v>1</v>
      </c>
      <c r="I84" s="7">
        <v>1</v>
      </c>
      <c r="J84" s="7">
        <f t="shared" si="1"/>
        <v>0</v>
      </c>
      <c r="K84" s="7"/>
    </row>
    <row r="85" spans="1:11" s="21" customFormat="1" ht="13.5">
      <c r="A85" s="7"/>
      <c r="B85" s="89"/>
      <c r="C85" s="89"/>
      <c r="D85" s="89"/>
      <c r="E85" s="89"/>
      <c r="F85" s="12" t="s">
        <v>10</v>
      </c>
      <c r="G85" s="7">
        <f>SUM(G83:G84)</f>
        <v>77</v>
      </c>
      <c r="H85" s="7">
        <f>SUM(H83:H84)</f>
        <v>4</v>
      </c>
      <c r="I85" s="7">
        <f>SUM(I83:I84)</f>
        <v>4</v>
      </c>
      <c r="J85" s="7">
        <f>SUM(J83:J84)</f>
        <v>0</v>
      </c>
      <c r="K85" s="7"/>
    </row>
    <row r="86" spans="1:11" s="21" customFormat="1" ht="13.5">
      <c r="A86" s="7"/>
      <c r="B86" s="89"/>
      <c r="C86" s="24" t="s">
        <v>401</v>
      </c>
      <c r="D86" s="24">
        <v>30</v>
      </c>
      <c r="E86" s="14" t="s">
        <v>400</v>
      </c>
      <c r="F86" s="63" t="s">
        <v>398</v>
      </c>
      <c r="G86" s="23">
        <v>27</v>
      </c>
      <c r="H86" s="7">
        <v>2</v>
      </c>
      <c r="I86" s="7">
        <v>2</v>
      </c>
      <c r="J86" s="7">
        <f t="shared" si="1"/>
        <v>0</v>
      </c>
      <c r="K86" s="7"/>
    </row>
    <row r="87" spans="1:11" ht="16.5">
      <c r="A87" s="7"/>
      <c r="B87" s="89"/>
      <c r="C87" s="89"/>
      <c r="D87" s="89"/>
      <c r="E87" s="89"/>
      <c r="F87" s="63" t="s">
        <v>399</v>
      </c>
      <c r="G87" s="23">
        <v>17</v>
      </c>
      <c r="H87" s="7">
        <v>1</v>
      </c>
      <c r="I87" s="7">
        <v>1</v>
      </c>
      <c r="J87" s="7">
        <f t="shared" si="1"/>
        <v>0</v>
      </c>
      <c r="K87" s="7"/>
    </row>
    <row r="88" spans="1:11" ht="16.5">
      <c r="A88" s="7"/>
      <c r="B88" s="89"/>
      <c r="C88" s="89"/>
      <c r="D88" s="89"/>
      <c r="E88" s="89"/>
      <c r="F88" s="63" t="s">
        <v>400</v>
      </c>
      <c r="G88" s="23">
        <v>35</v>
      </c>
      <c r="H88" s="7">
        <v>2</v>
      </c>
      <c r="I88" s="7">
        <v>2</v>
      </c>
      <c r="J88" s="7">
        <f t="shared" si="1"/>
        <v>0</v>
      </c>
      <c r="K88" s="7"/>
    </row>
    <row r="89" spans="1:11" s="21" customFormat="1" ht="13.5">
      <c r="A89" s="7"/>
      <c r="B89" s="89"/>
      <c r="C89" s="89"/>
      <c r="D89" s="89"/>
      <c r="E89" s="89"/>
      <c r="F89" s="12" t="s">
        <v>10</v>
      </c>
      <c r="G89" s="7">
        <f>SUM(G86:G88)</f>
        <v>79</v>
      </c>
      <c r="H89" s="7">
        <f>SUM(H86:H88)</f>
        <v>5</v>
      </c>
      <c r="I89" s="7">
        <f>SUM(I86:I88)</f>
        <v>5</v>
      </c>
      <c r="J89" s="7">
        <f>SUM(J86:J88)</f>
        <v>0</v>
      </c>
      <c r="K89" s="7"/>
    </row>
    <row r="90" spans="1:11" s="21" customFormat="1" ht="13.5">
      <c r="A90" s="7"/>
      <c r="B90" s="89"/>
      <c r="C90" s="24" t="s">
        <v>404</v>
      </c>
      <c r="D90" s="24">
        <v>31</v>
      </c>
      <c r="E90" s="15" t="s">
        <v>403</v>
      </c>
      <c r="F90" s="111" t="s">
        <v>402</v>
      </c>
      <c r="G90" s="23">
        <v>21</v>
      </c>
      <c r="H90" s="7">
        <v>2</v>
      </c>
      <c r="I90" s="7">
        <v>2</v>
      </c>
      <c r="J90" s="7">
        <f t="shared" si="1"/>
        <v>0</v>
      </c>
      <c r="K90" s="7"/>
    </row>
    <row r="91" spans="1:11" s="21" customFormat="1" ht="13.5">
      <c r="A91" s="7"/>
      <c r="B91" s="89"/>
      <c r="C91" s="89"/>
      <c r="D91" s="89"/>
      <c r="E91" s="89"/>
      <c r="F91" s="111" t="s">
        <v>403</v>
      </c>
      <c r="G91" s="23">
        <v>36</v>
      </c>
      <c r="H91" s="7">
        <v>2</v>
      </c>
      <c r="I91" s="7">
        <v>2</v>
      </c>
      <c r="J91" s="7">
        <f t="shared" si="1"/>
        <v>0</v>
      </c>
      <c r="K91" s="7"/>
    </row>
    <row r="92" spans="1:11" s="21" customFormat="1" ht="13.5">
      <c r="A92" s="7"/>
      <c r="B92" s="89"/>
      <c r="C92" s="89"/>
      <c r="D92" s="89"/>
      <c r="E92" s="89"/>
      <c r="F92" s="12" t="s">
        <v>10</v>
      </c>
      <c r="G92" s="7">
        <f>SUM(G90:G91)</f>
        <v>57</v>
      </c>
      <c r="H92" s="7">
        <f>SUM(H90:H91)</f>
        <v>4</v>
      </c>
      <c r="I92" s="7">
        <f>SUM(I90:I91)</f>
        <v>4</v>
      </c>
      <c r="J92" s="7">
        <f t="shared" si="1"/>
        <v>0</v>
      </c>
      <c r="K92" s="7"/>
    </row>
    <row r="93" spans="1:11" s="21" customFormat="1" ht="25.5">
      <c r="A93" s="7">
        <v>20</v>
      </c>
      <c r="B93" s="24" t="s">
        <v>407</v>
      </c>
      <c r="C93" s="89" t="s">
        <v>410</v>
      </c>
      <c r="D93" s="89">
        <v>32</v>
      </c>
      <c r="E93" s="24" t="s">
        <v>408</v>
      </c>
      <c r="F93" s="16" t="s">
        <v>408</v>
      </c>
      <c r="G93" s="7">
        <v>53</v>
      </c>
      <c r="H93" s="7">
        <v>4</v>
      </c>
      <c r="I93" s="7">
        <v>4</v>
      </c>
      <c r="J93" s="7">
        <f t="shared" si="1"/>
        <v>0</v>
      </c>
      <c r="K93" s="7"/>
    </row>
    <row r="94" spans="1:11" ht="16.5">
      <c r="A94" s="7"/>
      <c r="B94" s="89"/>
      <c r="C94" s="89"/>
      <c r="D94" s="89"/>
      <c r="E94" s="89"/>
      <c r="F94" s="16" t="s">
        <v>409</v>
      </c>
      <c r="G94" s="7">
        <v>17</v>
      </c>
      <c r="H94" s="7">
        <v>2</v>
      </c>
      <c r="I94" s="7">
        <v>2</v>
      </c>
      <c r="J94" s="7">
        <f t="shared" si="1"/>
        <v>0</v>
      </c>
      <c r="K94" s="7"/>
    </row>
    <row r="95" spans="1:11" ht="16.5">
      <c r="A95" s="7"/>
      <c r="B95" s="89"/>
      <c r="C95" s="89"/>
      <c r="D95" s="89"/>
      <c r="E95" s="89"/>
      <c r="F95" s="12" t="s">
        <v>10</v>
      </c>
      <c r="G95" s="7">
        <f>SUM(G93:G94)</f>
        <v>70</v>
      </c>
      <c r="H95" s="7">
        <f>SUM(H93:H94)</f>
        <v>6</v>
      </c>
      <c r="I95" s="7">
        <f>SUM(I93:I94)</f>
        <v>6</v>
      </c>
      <c r="J95" s="7">
        <f t="shared" si="1"/>
        <v>0</v>
      </c>
      <c r="K95" s="7"/>
    </row>
    <row r="96" spans="1:11" ht="16.5">
      <c r="A96" s="7"/>
      <c r="B96" s="89"/>
      <c r="C96" s="106" t="s">
        <v>413</v>
      </c>
      <c r="D96" s="106">
        <v>33</v>
      </c>
      <c r="E96" s="24" t="s">
        <v>411</v>
      </c>
      <c r="F96" s="16" t="s">
        <v>411</v>
      </c>
      <c r="G96" s="6">
        <v>41</v>
      </c>
      <c r="H96" s="7">
        <v>2</v>
      </c>
      <c r="I96" s="7">
        <v>2</v>
      </c>
      <c r="J96" s="7">
        <f aca="true" t="shared" si="2" ref="J96:J101">H96-I96</f>
        <v>0</v>
      </c>
      <c r="K96" s="7"/>
    </row>
    <row r="97" spans="1:11" ht="16.5">
      <c r="A97" s="7"/>
      <c r="B97" s="89"/>
      <c r="C97" s="89"/>
      <c r="D97" s="89"/>
      <c r="E97" s="89"/>
      <c r="F97" s="16" t="s">
        <v>412</v>
      </c>
      <c r="G97" s="6">
        <v>32</v>
      </c>
      <c r="H97" s="7">
        <v>2</v>
      </c>
      <c r="I97" s="7">
        <v>1</v>
      </c>
      <c r="J97" s="7">
        <f t="shared" si="2"/>
        <v>1</v>
      </c>
      <c r="K97" s="7"/>
    </row>
    <row r="98" spans="1:11" ht="16.5">
      <c r="A98" s="7"/>
      <c r="B98" s="89"/>
      <c r="C98" s="89"/>
      <c r="D98" s="89"/>
      <c r="E98" s="89"/>
      <c r="F98" s="55" t="s">
        <v>10</v>
      </c>
      <c r="G98" s="7">
        <f>SUM(G96:G97)</f>
        <v>73</v>
      </c>
      <c r="H98" s="7">
        <f>SUM(H96:H97)</f>
        <v>4</v>
      </c>
      <c r="I98" s="7">
        <f>SUM(I96:I97)</f>
        <v>3</v>
      </c>
      <c r="J98" s="7">
        <f t="shared" si="2"/>
        <v>1</v>
      </c>
      <c r="K98" s="7"/>
    </row>
    <row r="99" spans="1:11" ht="16.5">
      <c r="A99" s="7">
        <v>21</v>
      </c>
      <c r="B99" s="91" t="s">
        <v>470</v>
      </c>
      <c r="C99" s="91" t="s">
        <v>470</v>
      </c>
      <c r="D99" s="91">
        <v>26</v>
      </c>
      <c r="E99" s="91" t="s">
        <v>476</v>
      </c>
      <c r="F99" s="91" t="s">
        <v>478</v>
      </c>
      <c r="G99" s="23">
        <v>25</v>
      </c>
      <c r="H99" s="7">
        <v>2</v>
      </c>
      <c r="I99" s="7">
        <v>2</v>
      </c>
      <c r="J99" s="7">
        <f t="shared" si="2"/>
        <v>0</v>
      </c>
      <c r="K99" s="7"/>
    </row>
    <row r="100" spans="1:11" ht="16.5">
      <c r="A100" s="7"/>
      <c r="B100" s="89"/>
      <c r="C100" s="89"/>
      <c r="D100" s="89"/>
      <c r="E100" s="89"/>
      <c r="F100" s="91" t="s">
        <v>477</v>
      </c>
      <c r="G100" s="23">
        <v>33</v>
      </c>
      <c r="H100" s="7">
        <v>3</v>
      </c>
      <c r="I100" s="7">
        <v>2</v>
      </c>
      <c r="J100" s="7">
        <f t="shared" si="2"/>
        <v>1</v>
      </c>
      <c r="K100" s="7"/>
    </row>
    <row r="101" spans="1:11" ht="16.5">
      <c r="A101" s="7"/>
      <c r="B101" s="89"/>
      <c r="C101" s="89"/>
      <c r="D101" s="89"/>
      <c r="E101" s="89"/>
      <c r="F101" s="91" t="s">
        <v>476</v>
      </c>
      <c r="G101" s="23">
        <v>19</v>
      </c>
      <c r="H101" s="7">
        <v>2</v>
      </c>
      <c r="I101" s="7">
        <v>2</v>
      </c>
      <c r="J101" s="7">
        <f t="shared" si="2"/>
        <v>0</v>
      </c>
      <c r="K101" s="7"/>
    </row>
    <row r="102" spans="1:11" ht="16.5">
      <c r="A102" s="7"/>
      <c r="B102" s="89"/>
      <c r="C102" s="89"/>
      <c r="D102" s="89"/>
      <c r="E102" s="89"/>
      <c r="F102" s="5" t="s">
        <v>10</v>
      </c>
      <c r="G102" s="7">
        <f>SUM(G99:G101)</f>
        <v>77</v>
      </c>
      <c r="H102" s="7">
        <f>SUM(H99:H101)</f>
        <v>7</v>
      </c>
      <c r="I102" s="7">
        <f>SUM(I99:I101)</f>
        <v>6</v>
      </c>
      <c r="J102" s="7">
        <f>SUM(J99:J101)</f>
        <v>1</v>
      </c>
      <c r="K102" s="7"/>
    </row>
  </sheetData>
  <sheetProtection/>
  <mergeCells count="11">
    <mergeCell ref="D3:D4"/>
    <mergeCell ref="H3:J3"/>
    <mergeCell ref="A1:K1"/>
    <mergeCell ref="A2:E2"/>
    <mergeCell ref="A3:A4"/>
    <mergeCell ref="B3:B4"/>
    <mergeCell ref="C3:C4"/>
    <mergeCell ref="E3:E4"/>
    <mergeCell ref="F3:F4"/>
    <mergeCell ref="G3:G4"/>
    <mergeCell ref="K3:K4"/>
  </mergeCells>
  <printOptions horizontalCentered="1"/>
  <pageMargins left="0.7480314960629921" right="0.1968503937007874" top="0.7480314960629921" bottom="0.7480314960629921" header="0.1968503937007874" footer="0.1968503937007874"/>
  <pageSetup horizontalDpi="600" verticalDpi="600" orientation="landscape" paperSize="5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APTET</dc:creator>
  <cp:keywords/>
  <dc:description/>
  <cp:lastModifiedBy>Rajendra sir</cp:lastModifiedBy>
  <cp:lastPrinted>2015-07-09T06:53:10Z</cp:lastPrinted>
  <dcterms:created xsi:type="dcterms:W3CDTF">2015-07-01T13:27:32Z</dcterms:created>
  <dcterms:modified xsi:type="dcterms:W3CDTF">2015-08-04T04:17:42Z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